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<sst xmlns="http://schemas.openxmlformats.org/spreadsheetml/2006/main" count="40" uniqueCount="40">
  <si>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</si>
  <si>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</si>
  <si>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</si>
  <si>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</si>
  <si>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</si>
  <si>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</si>
  <si>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</si>
  <si>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</si>
  <si>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</si>
  <si>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</si>
  <si>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</si>
  <si>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</si>
  <si>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</si>
  <si>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</si>
  <si>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</si>
  <si>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</si>
  <si>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</si>
  <si>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31.01.2022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</si>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</sst>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vertical="center" wrapText="1"/>
    </xf>
    <xf numFmtId="4" fontId="26" fillId="0" borderId="1" xfId="1" applyNumberFormat="1" applyFon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F29" sqref="F29"/>
    </sheetView>
  </sheetViews>
  <sheetFormatPr defaultRowHeight="12.75" x14ac:dyDescent="0.2"/>
  <cols>
    <col min="1" max="1" width="0" style="1" hidden="1" customWidth="1"/>
    <col min="2" max="2" width="7.85546875" style="9" customWidth="1"/>
    <col min="3" max="3" width="42" style="7" customWidth="1"/>
    <col min="4" max="4" width="16.28515625" style="1" customWidth="1"/>
    <col min="5" max="5" width="16.42578125" style="1" customWidth="1"/>
    <col min="6" max="6" width="15.5703125" style="1" customWidth="1"/>
    <col min="7" max="7" width="15.140625" style="1" customWidth="1"/>
    <col min="8" max="8" width="12.42578125" style="1" customWidth="1"/>
    <col min="9" max="9" width="15.7109375" style="1" customWidth="1"/>
    <col min="10" max="10" width="14.85546875" style="1" customWidth="1"/>
    <col min="11" max="11" width="14.5703125" style="1" customWidth="1"/>
    <col min="12" max="12" width="15.7109375" style="1" customWidth="1"/>
    <col min="13" max="13" width="16.42578125" style="1" customWidth="1"/>
    <col min="14" max="14" width="13.28515625" style="1" customWidth="1"/>
    <col min="15" max="15" width="16.42578125" style="1" customWidth="1"/>
    <col min="16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6" t="s">
        <v>18</v>
      </c>
      <c r="C1" s="16"/>
      <c r="D1" s="16"/>
      <c r="E1" s="16"/>
    </row>
    <row r="2" spans="1:18" ht="18" x14ac:dyDescent="0.25"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B3" s="15" t="s">
        <v>19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x14ac:dyDescent="0.2">
      <c r="M4" s="2"/>
      <c r="Q4" s="2" t="s">
        <v>16</v>
      </c>
    </row>
    <row r="5" spans="1:18" s="4" customFormat="1" ht="90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7" t="s">
        <v>20</v>
      </c>
      <c r="C7" s="18" t="s">
        <v>21</v>
      </c>
      <c r="D7" s="19">
        <v>17127243</v>
      </c>
      <c r="E7" s="19">
        <v>17127243</v>
      </c>
      <c r="F7" s="19">
        <v>1258033</v>
      </c>
      <c r="G7" s="19">
        <v>950466.9</v>
      </c>
      <c r="H7" s="19">
        <v>0</v>
      </c>
      <c r="I7" s="19">
        <v>950466.9</v>
      </c>
      <c r="J7" s="19">
        <v>0</v>
      </c>
      <c r="K7" s="19">
        <v>0</v>
      </c>
      <c r="L7" s="20">
        <f t="shared" ref="L7:L16" si="0">F7-G7</f>
        <v>307566.09999999998</v>
      </c>
      <c r="M7" s="20">
        <f t="shared" ref="M7:M16" si="1">E7-G7</f>
        <v>16176776.1</v>
      </c>
      <c r="N7" s="20">
        <f t="shared" ref="N7:N16" si="2">IF(F7=0,0,(G7/F7)*100)</f>
        <v>75.55182574701935</v>
      </c>
      <c r="O7" s="20">
        <f t="shared" ref="O7:O16" si="3">E7-I7</f>
        <v>16176776.1</v>
      </c>
      <c r="P7" s="20">
        <f t="shared" ref="P7:P16" si="4">F7-I7</f>
        <v>307566.09999999998</v>
      </c>
      <c r="Q7" s="20">
        <f t="shared" ref="Q7:Q16" si="5">IF(F7=0,0,(I7/F7)*100)</f>
        <v>75.55182574701935</v>
      </c>
      <c r="R7" s="6"/>
    </row>
    <row r="8" spans="1:18" ht="15.75" x14ac:dyDescent="0.2">
      <c r="A8" s="13">
        <v>0</v>
      </c>
      <c r="B8" s="17" t="s">
        <v>22</v>
      </c>
      <c r="C8" s="18" t="s">
        <v>23</v>
      </c>
      <c r="D8" s="19">
        <v>50999150</v>
      </c>
      <c r="E8" s="19">
        <v>50999150</v>
      </c>
      <c r="F8" s="19">
        <v>4200871</v>
      </c>
      <c r="G8" s="19">
        <v>3011966.2499999995</v>
      </c>
      <c r="H8" s="19">
        <v>0</v>
      </c>
      <c r="I8" s="19">
        <v>3011966.2499999995</v>
      </c>
      <c r="J8" s="19">
        <v>0</v>
      </c>
      <c r="K8" s="19">
        <v>0</v>
      </c>
      <c r="L8" s="20">
        <f t="shared" si="0"/>
        <v>1188904.7500000005</v>
      </c>
      <c r="M8" s="20">
        <f t="shared" si="1"/>
        <v>47987183.75</v>
      </c>
      <c r="N8" s="20">
        <f t="shared" si="2"/>
        <v>71.698613216163977</v>
      </c>
      <c r="O8" s="20">
        <f t="shared" si="3"/>
        <v>47987183.75</v>
      </c>
      <c r="P8" s="20">
        <f t="shared" si="4"/>
        <v>1188904.7500000005</v>
      </c>
      <c r="Q8" s="20">
        <f t="shared" si="5"/>
        <v>71.698613216163977</v>
      </c>
      <c r="R8" s="6"/>
    </row>
    <row r="9" spans="1:18" ht="15.75" x14ac:dyDescent="0.2">
      <c r="A9" s="13">
        <v>0</v>
      </c>
      <c r="B9" s="17" t="s">
        <v>24</v>
      </c>
      <c r="C9" s="18" t="s">
        <v>25</v>
      </c>
      <c r="D9" s="19">
        <v>7859247</v>
      </c>
      <c r="E9" s="19">
        <v>7859247</v>
      </c>
      <c r="F9" s="19">
        <v>628707</v>
      </c>
      <c r="G9" s="19">
        <v>309605.27</v>
      </c>
      <c r="H9" s="19">
        <v>0</v>
      </c>
      <c r="I9" s="19">
        <v>309605.27</v>
      </c>
      <c r="J9" s="19">
        <v>0</v>
      </c>
      <c r="K9" s="19">
        <v>0</v>
      </c>
      <c r="L9" s="20">
        <f t="shared" si="0"/>
        <v>319101.73</v>
      </c>
      <c r="M9" s="20">
        <f t="shared" si="1"/>
        <v>7549641.7300000004</v>
      </c>
      <c r="N9" s="20">
        <f t="shared" si="2"/>
        <v>49.24476266368913</v>
      </c>
      <c r="O9" s="20">
        <f t="shared" si="3"/>
        <v>7549641.7300000004</v>
      </c>
      <c r="P9" s="20">
        <f t="shared" si="4"/>
        <v>319101.73</v>
      </c>
      <c r="Q9" s="20">
        <f t="shared" si="5"/>
        <v>49.24476266368913</v>
      </c>
      <c r="R9" s="6"/>
    </row>
    <row r="10" spans="1:18" ht="38.25" customHeight="1" x14ac:dyDescent="0.2">
      <c r="A10" s="13">
        <v>0</v>
      </c>
      <c r="B10" s="17" t="s">
        <v>26</v>
      </c>
      <c r="C10" s="18" t="s">
        <v>27</v>
      </c>
      <c r="D10" s="19">
        <v>1883446</v>
      </c>
      <c r="E10" s="19">
        <v>1883446</v>
      </c>
      <c r="F10" s="19">
        <v>139510</v>
      </c>
      <c r="G10" s="19">
        <v>103888.59</v>
      </c>
      <c r="H10" s="19">
        <v>0</v>
      </c>
      <c r="I10" s="19">
        <v>103888.59</v>
      </c>
      <c r="J10" s="19">
        <v>0</v>
      </c>
      <c r="K10" s="19">
        <v>0</v>
      </c>
      <c r="L10" s="20">
        <f t="shared" si="0"/>
        <v>35621.410000000003</v>
      </c>
      <c r="M10" s="20">
        <f t="shared" si="1"/>
        <v>1779557.41</v>
      </c>
      <c r="N10" s="20">
        <f t="shared" si="2"/>
        <v>74.466769407210947</v>
      </c>
      <c r="O10" s="20">
        <f t="shared" si="3"/>
        <v>1779557.41</v>
      </c>
      <c r="P10" s="20">
        <f t="shared" si="4"/>
        <v>35621.410000000003</v>
      </c>
      <c r="Q10" s="20">
        <f t="shared" si="5"/>
        <v>74.466769407210947</v>
      </c>
      <c r="R10" s="6"/>
    </row>
    <row r="11" spans="1:18" ht="15.75" x14ac:dyDescent="0.2">
      <c r="A11" s="13">
        <v>0</v>
      </c>
      <c r="B11" s="17" t="s">
        <v>28</v>
      </c>
      <c r="C11" s="18" t="s">
        <v>29</v>
      </c>
      <c r="D11" s="19">
        <v>1525921</v>
      </c>
      <c r="E11" s="19">
        <v>1525921</v>
      </c>
      <c r="F11" s="19">
        <v>91448</v>
      </c>
      <c r="G11" s="19">
        <v>58838.570000000007</v>
      </c>
      <c r="H11" s="19">
        <v>0</v>
      </c>
      <c r="I11" s="19">
        <v>58838.570000000007</v>
      </c>
      <c r="J11" s="19">
        <v>0</v>
      </c>
      <c r="K11" s="19">
        <v>0</v>
      </c>
      <c r="L11" s="20">
        <f t="shared" si="0"/>
        <v>32609.429999999993</v>
      </c>
      <c r="M11" s="20">
        <f t="shared" si="1"/>
        <v>1467082.43</v>
      </c>
      <c r="N11" s="20">
        <f t="shared" si="2"/>
        <v>64.341013472137178</v>
      </c>
      <c r="O11" s="20">
        <f t="shared" si="3"/>
        <v>1467082.43</v>
      </c>
      <c r="P11" s="20">
        <f t="shared" si="4"/>
        <v>32609.429999999993</v>
      </c>
      <c r="Q11" s="20">
        <f t="shared" si="5"/>
        <v>64.341013472137178</v>
      </c>
      <c r="R11" s="6"/>
    </row>
    <row r="12" spans="1:18" ht="15.75" x14ac:dyDescent="0.2">
      <c r="A12" s="13">
        <v>0</v>
      </c>
      <c r="B12" s="17" t="s">
        <v>30</v>
      </c>
      <c r="C12" s="18" t="s">
        <v>31</v>
      </c>
      <c r="D12" s="19">
        <v>3234916</v>
      </c>
      <c r="E12" s="19">
        <v>3234916</v>
      </c>
      <c r="F12" s="19">
        <v>210000</v>
      </c>
      <c r="G12" s="19">
        <v>485.94</v>
      </c>
      <c r="H12" s="19">
        <v>0</v>
      </c>
      <c r="I12" s="19">
        <v>485.94</v>
      </c>
      <c r="J12" s="19">
        <v>0</v>
      </c>
      <c r="K12" s="19">
        <v>0</v>
      </c>
      <c r="L12" s="20">
        <f t="shared" si="0"/>
        <v>209514.06</v>
      </c>
      <c r="M12" s="20">
        <f t="shared" si="1"/>
        <v>3234430.06</v>
      </c>
      <c r="N12" s="20">
        <f t="shared" si="2"/>
        <v>0.23139999999999999</v>
      </c>
      <c r="O12" s="20">
        <f t="shared" si="3"/>
        <v>3234430.06</v>
      </c>
      <c r="P12" s="20">
        <f t="shared" si="4"/>
        <v>209514.06</v>
      </c>
      <c r="Q12" s="20">
        <f t="shared" si="5"/>
        <v>0.23139999999999999</v>
      </c>
      <c r="R12" s="6"/>
    </row>
    <row r="13" spans="1:18" ht="15.75" x14ac:dyDescent="0.2">
      <c r="A13" s="13">
        <v>0</v>
      </c>
      <c r="B13" s="17" t="s">
        <v>32</v>
      </c>
      <c r="C13" s="18" t="s">
        <v>33</v>
      </c>
      <c r="D13" s="19">
        <v>533200</v>
      </c>
      <c r="E13" s="19">
        <v>533200</v>
      </c>
      <c r="F13" s="19">
        <v>600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20">
        <f t="shared" si="0"/>
        <v>600</v>
      </c>
      <c r="M13" s="20">
        <f t="shared" si="1"/>
        <v>533200</v>
      </c>
      <c r="N13" s="20">
        <f t="shared" si="2"/>
        <v>0</v>
      </c>
      <c r="O13" s="20">
        <f t="shared" si="3"/>
        <v>533200</v>
      </c>
      <c r="P13" s="20">
        <f t="shared" si="4"/>
        <v>600</v>
      </c>
      <c r="Q13" s="20">
        <f t="shared" si="5"/>
        <v>0</v>
      </c>
      <c r="R13" s="6"/>
    </row>
    <row r="14" spans="1:18" ht="15.75" x14ac:dyDescent="0.2">
      <c r="A14" s="13">
        <v>0</v>
      </c>
      <c r="B14" s="17" t="s">
        <v>34</v>
      </c>
      <c r="C14" s="18" t="s">
        <v>35</v>
      </c>
      <c r="D14" s="19">
        <v>96500</v>
      </c>
      <c r="E14" s="19">
        <v>96500</v>
      </c>
      <c r="F14" s="19">
        <v>16500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f t="shared" si="0"/>
        <v>16500</v>
      </c>
      <c r="M14" s="20">
        <f t="shared" si="1"/>
        <v>96500</v>
      </c>
      <c r="N14" s="20">
        <f t="shared" si="2"/>
        <v>0</v>
      </c>
      <c r="O14" s="20">
        <f t="shared" si="3"/>
        <v>96500</v>
      </c>
      <c r="P14" s="20">
        <f t="shared" si="4"/>
        <v>16500</v>
      </c>
      <c r="Q14" s="20">
        <f t="shared" si="5"/>
        <v>0</v>
      </c>
      <c r="R14" s="6"/>
    </row>
    <row r="15" spans="1:18" ht="15.75" x14ac:dyDescent="0.2">
      <c r="A15" s="13">
        <v>0</v>
      </c>
      <c r="B15" s="17" t="s">
        <v>36</v>
      </c>
      <c r="C15" s="18" t="s">
        <v>37</v>
      </c>
      <c r="D15" s="19">
        <v>1543725</v>
      </c>
      <c r="E15" s="19">
        <v>1543725</v>
      </c>
      <c r="F15" s="19">
        <v>118826</v>
      </c>
      <c r="G15" s="19">
        <v>118826</v>
      </c>
      <c r="H15" s="19">
        <v>0</v>
      </c>
      <c r="I15" s="19">
        <v>118826</v>
      </c>
      <c r="J15" s="19">
        <v>0</v>
      </c>
      <c r="K15" s="19">
        <v>0</v>
      </c>
      <c r="L15" s="20">
        <f t="shared" si="0"/>
        <v>0</v>
      </c>
      <c r="M15" s="20">
        <f t="shared" si="1"/>
        <v>1424899</v>
      </c>
      <c r="N15" s="20">
        <f t="shared" si="2"/>
        <v>100</v>
      </c>
      <c r="O15" s="20">
        <f t="shared" si="3"/>
        <v>1424899</v>
      </c>
      <c r="P15" s="20">
        <f t="shared" si="4"/>
        <v>0</v>
      </c>
      <c r="Q15" s="20">
        <f t="shared" si="5"/>
        <v>100</v>
      </c>
      <c r="R15" s="6"/>
    </row>
    <row r="16" spans="1:18" ht="15.75" x14ac:dyDescent="0.2">
      <c r="A16" s="13">
        <v>1</v>
      </c>
      <c r="B16" s="17" t="s">
        <v>38</v>
      </c>
      <c r="C16" s="18" t="s">
        <v>39</v>
      </c>
      <c r="D16" s="19">
        <v>84803348</v>
      </c>
      <c r="E16" s="19">
        <v>84803348</v>
      </c>
      <c r="F16" s="19">
        <v>6664495</v>
      </c>
      <c r="G16" s="19">
        <v>4554077.5200000014</v>
      </c>
      <c r="H16" s="19">
        <v>0</v>
      </c>
      <c r="I16" s="19">
        <v>4554077.5200000014</v>
      </c>
      <c r="J16" s="19">
        <v>0</v>
      </c>
      <c r="K16" s="19">
        <v>0</v>
      </c>
      <c r="L16" s="20">
        <f t="shared" si="0"/>
        <v>2110417.4799999986</v>
      </c>
      <c r="M16" s="20">
        <f t="shared" si="1"/>
        <v>80249270.480000004</v>
      </c>
      <c r="N16" s="20">
        <f t="shared" si="2"/>
        <v>68.333422412350842</v>
      </c>
      <c r="O16" s="20">
        <f t="shared" si="3"/>
        <v>80249270.480000004</v>
      </c>
      <c r="P16" s="20">
        <f t="shared" si="4"/>
        <v>2110417.4799999986</v>
      </c>
      <c r="Q16" s="20">
        <f t="shared" si="5"/>
        <v>68.333422412350842</v>
      </c>
      <c r="R16" s="6"/>
    </row>
    <row r="18" spans="2:17" x14ac:dyDescent="0.2">
      <c r="B18" s="10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26" spans="2:17" hidden="1" x14ac:dyDescent="0.2"/>
  </sheetData>
  <mergeCells count="3">
    <mergeCell ref="B2:Q2"/>
    <mergeCell ref="B3:Q3"/>
    <mergeCell ref="B1:E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2022-02-21T11:29:41Z</cp:lastPrinted>
  <dcterms:created xsi:type="dcterms:W3CDTF">2022-02-21T11:22:30Z</dcterms:created>
  <dcterms:modified xsi:type="dcterms:W3CDTF">2022-02-21T11:29:49Z</dcterms:modified>
</cp:coreProperties>
</file>