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P7" i="2"/>
  <c r="P8" i="2"/>
  <c r="P9" i="2"/>
  <c r="P10" i="2"/>
  <c r="P11" i="2"/>
  <c r="P12" i="2"/>
  <c r="P13" i="2"/>
  <c r="P14" i="2"/>
  <c r="P15" i="2"/>
  <c r="P16" i="2"/>
  <c r="O7" i="2"/>
  <c r="O8" i="2"/>
  <c r="O9" i="2"/>
  <c r="O10" i="2"/>
  <c r="O11" i="2"/>
  <c r="O12" i="2"/>
  <c r="O13" i="2"/>
  <c r="O14" i="2"/>
  <c r="O15" i="2"/>
  <c r="O16" i="2"/>
  <c r="N7" i="2"/>
  <c r="N8" i="2"/>
  <c r="N9" i="2"/>
  <c r="N10" i="2"/>
  <c r="N11" i="2"/>
  <c r="N12" i="2"/>
  <c r="N13" i="2"/>
  <c r="N14" i="2"/>
  <c r="N15" i="2"/>
  <c r="N16" i="2"/>
  <c r="M7" i="2"/>
  <c r="M8" i="2"/>
  <c r="M9" i="2"/>
  <c r="M10" i="2"/>
  <c r="M11" i="2"/>
  <c r="M12" i="2"/>
  <c r="M13" i="2"/>
  <c r="M14" i="2"/>
  <c r="M15" i="2"/>
  <c r="M16" i="2"/>
  <c r="L7" i="2"/>
  <c r="L8" i="2"/>
  <c r="L9" i="2"/>
  <c r="L10" i="2"/>
  <c r="L11" i="2"/>
  <c r="L12" i="2"/>
  <c r="L13" i="2"/>
  <c r="L14" i="2"/>
  <c r="L15" i="2"/>
  <c r="L16" i="2"/>
</calcChain>
</file>

<file path=xl/sharedStrings.xml><?xml version="1.0" encoding="utf-8"?>
<sst xmlns="http://schemas.openxmlformats.org/spreadsheetml/2006/main" count="40" uniqueCount="40">
  <si>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</si>
  <si>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</si>
  <si>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</si>
  <si>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</si>
  <si>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</si>
  <si>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</si>
  <si>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</si>
  <si>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</si>
  <si>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</si>
  <si>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</si>
  <si>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</si>
  <si>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</si>
  <si>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</si>
  <si>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</si>
  <si>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</si>
  <si>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</si>
  <si>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</si>
  <si>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31.01.2022</t>
  </si>
  <si>
    <t>Бюджет Мiшково-Погорiлiвської сiльської територiальної громади</t>
  </si>
  <si>
    <t>Загальний фонд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</si>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</sst>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6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2" applyNumberFormat="0" applyAlignment="0" applyProtection="0"/>
    <xf numFmtId="0" fontId="19" fillId="0" borderId="8" applyNumberFormat="0" applyFill="0" applyAlignment="0" applyProtection="0"/>
    <xf numFmtId="0" fontId="20" fillId="4" borderId="0" applyNumberFormat="0" applyBorder="0" applyAlignment="0" applyProtection="0"/>
    <xf numFmtId="0" fontId="5" fillId="23" borderId="9" applyNumberFormat="0" applyFont="0" applyAlignment="0" applyProtection="0"/>
    <xf numFmtId="0" fontId="1" fillId="23" borderId="9" applyNumberFormat="0" applyFont="0" applyAlignment="0" applyProtection="0"/>
    <xf numFmtId="0" fontId="21" fillId="22" borderId="10" applyNumberFormat="0" applyAlignment="0" applyProtection="0"/>
    <xf numFmtId="0" fontId="22" fillId="24" borderId="0" applyNumberFormat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26" fillId="0" borderId="1" xfId="1" applyFont="1" applyBorder="1" applyAlignment="1">
      <alignment horizontal="center" vertical="center"/>
    </xf>
    <xf numFmtId="0" fontId="26" fillId="0" borderId="1" xfId="1" applyFont="1" applyBorder="1" applyAlignment="1">
      <alignment vertical="center" wrapText="1"/>
    </xf>
    <xf numFmtId="4" fontId="26" fillId="0" borderId="1" xfId="1" applyNumberFormat="1" applyFont="1" applyBorder="1" applyAlignment="1">
      <alignment vertical="center"/>
    </xf>
    <xf numFmtId="4" fontId="27" fillId="2" borderId="1" xfId="1" applyNumberFormat="1" applyFont="1" applyFill="1" applyBorder="1" applyAlignment="1">
      <alignment vertical="center"/>
    </xf>
  </cellXfs>
  <cellStyles count="6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Підсумок" xfId="57"/>
    <cellStyle name="Поганий" xfId="58"/>
    <cellStyle name="Примечание 2" xfId="59"/>
    <cellStyle name="Примітка" xfId="60"/>
    <cellStyle name="Результат" xfId="61"/>
    <cellStyle name="Середній" xfId="62"/>
    <cellStyle name="Стиль 1" xfId="63"/>
    <cellStyle name="Текст попередження" xfId="64"/>
    <cellStyle name="Текст пояснення" xfId="65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topLeftCell="B1" workbookViewId="0">
      <selection activeCell="F29" sqref="F29"/>
    </sheetView>
  </sheetViews>
  <sheetFormatPr defaultRowHeight="12.75" x14ac:dyDescent="0.2"/>
  <cols>
    <col min="1" max="1" width="0" style="1" hidden="1" customWidth="1"/>
    <col min="2" max="2" width="7.85546875" style="9" customWidth="1"/>
    <col min="3" max="3" width="42" style="7" customWidth="1"/>
    <col min="4" max="4" width="16.28515625" style="1" customWidth="1"/>
    <col min="5" max="5" width="16.42578125" style="1" customWidth="1"/>
    <col min="6" max="6" width="15.5703125" style="1" customWidth="1"/>
    <col min="7" max="7" width="15.140625" style="1" customWidth="1"/>
    <col min="8" max="8" width="12.42578125" style="1" customWidth="1"/>
    <col min="9" max="9" width="15.7109375" style="1" customWidth="1"/>
    <col min="10" max="10" width="14.85546875" style="1" customWidth="1"/>
    <col min="11" max="11" width="14.5703125" style="1" customWidth="1"/>
    <col min="12" max="12" width="15.7109375" style="1" customWidth="1"/>
    <col min="13" max="13" width="16.42578125" style="1" customWidth="1"/>
    <col min="14" max="14" width="13.28515625" style="1" customWidth="1"/>
    <col min="15" max="15" width="16.42578125" style="1" customWidth="1"/>
    <col min="16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6" t="s">
        <v>18</v>
      </c>
      <c r="C1" s="16"/>
      <c r="D1" s="16"/>
      <c r="E1" s="16"/>
    </row>
    <row r="2" spans="1:18" ht="18" x14ac:dyDescent="0.25">
      <c r="B2" s="14" t="s">
        <v>17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8" x14ac:dyDescent="0.2">
      <c r="B3" s="15" t="s">
        <v>19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8" x14ac:dyDescent="0.2">
      <c r="M4" s="2"/>
      <c r="Q4" s="2" t="s">
        <v>16</v>
      </c>
    </row>
    <row r="5" spans="1:18" s="4" customFormat="1" ht="90" customHeight="1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ht="15.75" x14ac:dyDescent="0.2">
      <c r="A7" s="13">
        <v>0</v>
      </c>
      <c r="B7" s="17" t="s">
        <v>20</v>
      </c>
      <c r="C7" s="18" t="s">
        <v>21</v>
      </c>
      <c r="D7" s="19">
        <v>17127243</v>
      </c>
      <c r="E7" s="19">
        <v>17127243</v>
      </c>
      <c r="F7" s="19">
        <v>1258033</v>
      </c>
      <c r="G7" s="19">
        <v>950466.9</v>
      </c>
      <c r="H7" s="19">
        <v>0</v>
      </c>
      <c r="I7" s="19">
        <v>950466.9</v>
      </c>
      <c r="J7" s="19">
        <v>0</v>
      </c>
      <c r="K7" s="19">
        <v>0</v>
      </c>
      <c r="L7" s="20">
        <f t="shared" ref="L7:L16" si="0">F7-G7</f>
        <v>307566.09999999998</v>
      </c>
      <c r="M7" s="20">
        <f t="shared" ref="M7:M16" si="1">E7-G7</f>
        <v>16176776.1</v>
      </c>
      <c r="N7" s="20">
        <f t="shared" ref="N7:N16" si="2">IF(F7=0,0,(G7/F7)*100)</f>
        <v>75.55182574701935</v>
      </c>
      <c r="O7" s="20">
        <f t="shared" ref="O7:O16" si="3">E7-I7</f>
        <v>16176776.1</v>
      </c>
      <c r="P7" s="20">
        <f t="shared" ref="P7:P16" si="4">F7-I7</f>
        <v>307566.09999999998</v>
      </c>
      <c r="Q7" s="20">
        <f t="shared" ref="Q7:Q16" si="5">IF(F7=0,0,(I7/F7)*100)</f>
        <v>75.55182574701935</v>
      </c>
      <c r="R7" s="6"/>
    </row>
    <row r="8" spans="1:18" ht="15.75" x14ac:dyDescent="0.2">
      <c r="A8" s="13">
        <v>0</v>
      </c>
      <c r="B8" s="17" t="s">
        <v>22</v>
      </c>
      <c r="C8" s="18" t="s">
        <v>23</v>
      </c>
      <c r="D8" s="19">
        <v>50999150</v>
      </c>
      <c r="E8" s="19">
        <v>50999150</v>
      </c>
      <c r="F8" s="19">
        <v>4200871</v>
      </c>
      <c r="G8" s="19">
        <v>3011966.2499999995</v>
      </c>
      <c r="H8" s="19">
        <v>0</v>
      </c>
      <c r="I8" s="19">
        <v>3011966.2499999995</v>
      </c>
      <c r="J8" s="19">
        <v>0</v>
      </c>
      <c r="K8" s="19">
        <v>0</v>
      </c>
      <c r="L8" s="20">
        <f t="shared" si="0"/>
        <v>1188904.7500000005</v>
      </c>
      <c r="M8" s="20">
        <f t="shared" si="1"/>
        <v>47987183.75</v>
      </c>
      <c r="N8" s="20">
        <f t="shared" si="2"/>
        <v>71.698613216163977</v>
      </c>
      <c r="O8" s="20">
        <f t="shared" si="3"/>
        <v>47987183.75</v>
      </c>
      <c r="P8" s="20">
        <f t="shared" si="4"/>
        <v>1188904.7500000005</v>
      </c>
      <c r="Q8" s="20">
        <f t="shared" si="5"/>
        <v>71.698613216163977</v>
      </c>
      <c r="R8" s="6"/>
    </row>
    <row r="9" spans="1:18" ht="15.75" x14ac:dyDescent="0.2">
      <c r="A9" s="13">
        <v>0</v>
      </c>
      <c r="B9" s="17" t="s">
        <v>24</v>
      </c>
      <c r="C9" s="18" t="s">
        <v>25</v>
      </c>
      <c r="D9" s="19">
        <v>7859247</v>
      </c>
      <c r="E9" s="19">
        <v>7859247</v>
      </c>
      <c r="F9" s="19">
        <v>628707</v>
      </c>
      <c r="G9" s="19">
        <v>309605.27</v>
      </c>
      <c r="H9" s="19">
        <v>0</v>
      </c>
      <c r="I9" s="19">
        <v>309605.27</v>
      </c>
      <c r="J9" s="19">
        <v>0</v>
      </c>
      <c r="K9" s="19">
        <v>0</v>
      </c>
      <c r="L9" s="20">
        <f t="shared" si="0"/>
        <v>319101.73</v>
      </c>
      <c r="M9" s="20">
        <f t="shared" si="1"/>
        <v>7549641.7300000004</v>
      </c>
      <c r="N9" s="20">
        <f t="shared" si="2"/>
        <v>49.24476266368913</v>
      </c>
      <c r="O9" s="20">
        <f t="shared" si="3"/>
        <v>7549641.7300000004</v>
      </c>
      <c r="P9" s="20">
        <f t="shared" si="4"/>
        <v>319101.73</v>
      </c>
      <c r="Q9" s="20">
        <f t="shared" si="5"/>
        <v>49.24476266368913</v>
      </c>
      <c r="R9" s="6"/>
    </row>
    <row r="10" spans="1:18" ht="38.25" customHeight="1" x14ac:dyDescent="0.2">
      <c r="A10" s="13">
        <v>0</v>
      </c>
      <c r="B10" s="17" t="s">
        <v>26</v>
      </c>
      <c r="C10" s="18" t="s">
        <v>27</v>
      </c>
      <c r="D10" s="19">
        <v>1883446</v>
      </c>
      <c r="E10" s="19">
        <v>1883446</v>
      </c>
      <c r="F10" s="19">
        <v>139510</v>
      </c>
      <c r="G10" s="19">
        <v>103888.59</v>
      </c>
      <c r="H10" s="19">
        <v>0</v>
      </c>
      <c r="I10" s="19">
        <v>103888.59</v>
      </c>
      <c r="J10" s="19">
        <v>0</v>
      </c>
      <c r="K10" s="19">
        <v>0</v>
      </c>
      <c r="L10" s="20">
        <f t="shared" si="0"/>
        <v>35621.410000000003</v>
      </c>
      <c r="M10" s="20">
        <f t="shared" si="1"/>
        <v>1779557.41</v>
      </c>
      <c r="N10" s="20">
        <f t="shared" si="2"/>
        <v>74.466769407210947</v>
      </c>
      <c r="O10" s="20">
        <f t="shared" si="3"/>
        <v>1779557.41</v>
      </c>
      <c r="P10" s="20">
        <f t="shared" si="4"/>
        <v>35621.410000000003</v>
      </c>
      <c r="Q10" s="20">
        <f t="shared" si="5"/>
        <v>74.466769407210947</v>
      </c>
      <c r="R10" s="6"/>
    </row>
    <row r="11" spans="1:18" ht="15.75" x14ac:dyDescent="0.2">
      <c r="A11" s="13">
        <v>0</v>
      </c>
      <c r="B11" s="17" t="s">
        <v>28</v>
      </c>
      <c r="C11" s="18" t="s">
        <v>29</v>
      </c>
      <c r="D11" s="19">
        <v>1525921</v>
      </c>
      <c r="E11" s="19">
        <v>1525921</v>
      </c>
      <c r="F11" s="19">
        <v>91448</v>
      </c>
      <c r="G11" s="19">
        <v>58838.570000000007</v>
      </c>
      <c r="H11" s="19">
        <v>0</v>
      </c>
      <c r="I11" s="19">
        <v>58838.570000000007</v>
      </c>
      <c r="J11" s="19">
        <v>0</v>
      </c>
      <c r="K11" s="19">
        <v>0</v>
      </c>
      <c r="L11" s="20">
        <f t="shared" si="0"/>
        <v>32609.429999999993</v>
      </c>
      <c r="M11" s="20">
        <f t="shared" si="1"/>
        <v>1467082.43</v>
      </c>
      <c r="N11" s="20">
        <f t="shared" si="2"/>
        <v>64.341013472137178</v>
      </c>
      <c r="O11" s="20">
        <f t="shared" si="3"/>
        <v>1467082.43</v>
      </c>
      <c r="P11" s="20">
        <f t="shared" si="4"/>
        <v>32609.429999999993</v>
      </c>
      <c r="Q11" s="20">
        <f t="shared" si="5"/>
        <v>64.341013472137178</v>
      </c>
      <c r="R11" s="6"/>
    </row>
    <row r="12" spans="1:18" ht="15.75" x14ac:dyDescent="0.2">
      <c r="A12" s="13">
        <v>0</v>
      </c>
      <c r="B12" s="17" t="s">
        <v>30</v>
      </c>
      <c r="C12" s="18" t="s">
        <v>31</v>
      </c>
      <c r="D12" s="19">
        <v>3234916</v>
      </c>
      <c r="E12" s="19">
        <v>3234916</v>
      </c>
      <c r="F12" s="19">
        <v>210000</v>
      </c>
      <c r="G12" s="19">
        <v>485.94</v>
      </c>
      <c r="H12" s="19">
        <v>0</v>
      </c>
      <c r="I12" s="19">
        <v>485.94</v>
      </c>
      <c r="J12" s="19">
        <v>0</v>
      </c>
      <c r="K12" s="19">
        <v>0</v>
      </c>
      <c r="L12" s="20">
        <f t="shared" si="0"/>
        <v>209514.06</v>
      </c>
      <c r="M12" s="20">
        <f t="shared" si="1"/>
        <v>3234430.06</v>
      </c>
      <c r="N12" s="20">
        <f t="shared" si="2"/>
        <v>0.23139999999999999</v>
      </c>
      <c r="O12" s="20">
        <f t="shared" si="3"/>
        <v>3234430.06</v>
      </c>
      <c r="P12" s="20">
        <f t="shared" si="4"/>
        <v>209514.06</v>
      </c>
      <c r="Q12" s="20">
        <f t="shared" si="5"/>
        <v>0.23139999999999999</v>
      </c>
      <c r="R12" s="6"/>
    </row>
    <row r="13" spans="1:18" ht="15.75" x14ac:dyDescent="0.2">
      <c r="A13" s="13">
        <v>0</v>
      </c>
      <c r="B13" s="17" t="s">
        <v>32</v>
      </c>
      <c r="C13" s="18" t="s">
        <v>33</v>
      </c>
      <c r="D13" s="19">
        <v>533200</v>
      </c>
      <c r="E13" s="19">
        <v>533200</v>
      </c>
      <c r="F13" s="19">
        <v>600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20">
        <f t="shared" si="0"/>
        <v>600</v>
      </c>
      <c r="M13" s="20">
        <f t="shared" si="1"/>
        <v>533200</v>
      </c>
      <c r="N13" s="20">
        <f t="shared" si="2"/>
        <v>0</v>
      </c>
      <c r="O13" s="20">
        <f t="shared" si="3"/>
        <v>533200</v>
      </c>
      <c r="P13" s="20">
        <f t="shared" si="4"/>
        <v>600</v>
      </c>
      <c r="Q13" s="20">
        <f t="shared" si="5"/>
        <v>0</v>
      </c>
      <c r="R13" s="6"/>
    </row>
    <row r="14" spans="1:18" ht="15.75" x14ac:dyDescent="0.2">
      <c r="A14" s="13">
        <v>0</v>
      </c>
      <c r="B14" s="17" t="s">
        <v>34</v>
      </c>
      <c r="C14" s="18" t="s">
        <v>35</v>
      </c>
      <c r="D14" s="19">
        <v>96500</v>
      </c>
      <c r="E14" s="19">
        <v>96500</v>
      </c>
      <c r="F14" s="19">
        <v>16500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20">
        <f t="shared" si="0"/>
        <v>16500</v>
      </c>
      <c r="M14" s="20">
        <f t="shared" si="1"/>
        <v>96500</v>
      </c>
      <c r="N14" s="20">
        <f t="shared" si="2"/>
        <v>0</v>
      </c>
      <c r="O14" s="20">
        <f t="shared" si="3"/>
        <v>96500</v>
      </c>
      <c r="P14" s="20">
        <f t="shared" si="4"/>
        <v>16500</v>
      </c>
      <c r="Q14" s="20">
        <f t="shared" si="5"/>
        <v>0</v>
      </c>
      <c r="R14" s="6"/>
    </row>
    <row r="15" spans="1:18" ht="15.75" x14ac:dyDescent="0.2">
      <c r="A15" s="13">
        <v>0</v>
      </c>
      <c r="B15" s="17" t="s">
        <v>36</v>
      </c>
      <c r="C15" s="18" t="s">
        <v>37</v>
      </c>
      <c r="D15" s="19">
        <v>1543725</v>
      </c>
      <c r="E15" s="19">
        <v>1543725</v>
      </c>
      <c r="F15" s="19">
        <v>118826</v>
      </c>
      <c r="G15" s="19">
        <v>118826</v>
      </c>
      <c r="H15" s="19">
        <v>0</v>
      </c>
      <c r="I15" s="19">
        <v>118826</v>
      </c>
      <c r="J15" s="19">
        <v>0</v>
      </c>
      <c r="K15" s="19">
        <v>0</v>
      </c>
      <c r="L15" s="20">
        <f t="shared" si="0"/>
        <v>0</v>
      </c>
      <c r="M15" s="20">
        <f t="shared" si="1"/>
        <v>1424899</v>
      </c>
      <c r="N15" s="20">
        <f t="shared" si="2"/>
        <v>100</v>
      </c>
      <c r="O15" s="20">
        <f t="shared" si="3"/>
        <v>1424899</v>
      </c>
      <c r="P15" s="20">
        <f t="shared" si="4"/>
        <v>0</v>
      </c>
      <c r="Q15" s="20">
        <f t="shared" si="5"/>
        <v>100</v>
      </c>
      <c r="R15" s="6"/>
    </row>
    <row r="16" spans="1:18" ht="15.75" x14ac:dyDescent="0.2">
      <c r="A16" s="13">
        <v>1</v>
      </c>
      <c r="B16" s="17" t="s">
        <v>38</v>
      </c>
      <c r="C16" s="18" t="s">
        <v>39</v>
      </c>
      <c r="D16" s="19">
        <v>84803348</v>
      </c>
      <c r="E16" s="19">
        <v>84803348</v>
      </c>
      <c r="F16" s="19">
        <v>6664495</v>
      </c>
      <c r="G16" s="19">
        <v>4554077.5200000014</v>
      </c>
      <c r="H16" s="19">
        <v>0</v>
      </c>
      <c r="I16" s="19">
        <v>4554077.5200000014</v>
      </c>
      <c r="J16" s="19">
        <v>0</v>
      </c>
      <c r="K16" s="19">
        <v>0</v>
      </c>
      <c r="L16" s="20">
        <f t="shared" si="0"/>
        <v>2110417.4799999986</v>
      </c>
      <c r="M16" s="20">
        <f t="shared" si="1"/>
        <v>80249270.480000004</v>
      </c>
      <c r="N16" s="20">
        <f t="shared" si="2"/>
        <v>68.333422412350842</v>
      </c>
      <c r="O16" s="20">
        <f t="shared" si="3"/>
        <v>80249270.480000004</v>
      </c>
      <c r="P16" s="20">
        <f t="shared" si="4"/>
        <v>2110417.4799999986</v>
      </c>
      <c r="Q16" s="20">
        <f t="shared" si="5"/>
        <v>68.333422412350842</v>
      </c>
      <c r="R16" s="6"/>
    </row>
    <row r="18" spans="2:17" x14ac:dyDescent="0.2">
      <c r="B18" s="10"/>
      <c r="C18" s="8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26" spans="2:17" hidden="1" x14ac:dyDescent="0.2"/>
  </sheetData>
  <mergeCells count="3">
    <mergeCell ref="B2:Q2"/>
    <mergeCell ref="B3:Q3"/>
    <mergeCell ref="B1:E1"/>
  </mergeCells>
  <conditionalFormatting sqref="B7:B16">
    <cfRule type="expression" dxfId="31" priority="17" stopIfTrue="1">
      <formula>A7=1</formula>
    </cfRule>
  </conditionalFormatting>
  <conditionalFormatting sqref="C7:C16">
    <cfRule type="expression" dxfId="30" priority="18" stopIfTrue="1">
      <formula>A7=1</formula>
    </cfRule>
  </conditionalFormatting>
  <conditionalFormatting sqref="D7:D16">
    <cfRule type="expression" dxfId="29" priority="19" stopIfTrue="1">
      <formula>A7=1</formula>
    </cfRule>
  </conditionalFormatting>
  <conditionalFormatting sqref="E7:E16">
    <cfRule type="expression" dxfId="28" priority="20" stopIfTrue="1">
      <formula>A7=1</formula>
    </cfRule>
  </conditionalFormatting>
  <conditionalFormatting sqref="F7:F16">
    <cfRule type="expression" dxfId="27" priority="21" stopIfTrue="1">
      <formula>A7=1</formula>
    </cfRule>
  </conditionalFormatting>
  <conditionalFormatting sqref="G7:G16">
    <cfRule type="expression" dxfId="26" priority="22" stopIfTrue="1">
      <formula>A7=1</formula>
    </cfRule>
  </conditionalFormatting>
  <conditionalFormatting sqref="H7:H16">
    <cfRule type="expression" dxfId="25" priority="23" stopIfTrue="1">
      <formula>A7=1</formula>
    </cfRule>
  </conditionalFormatting>
  <conditionalFormatting sqref="I7:I16">
    <cfRule type="expression" dxfId="24" priority="24" stopIfTrue="1">
      <formula>A7=1</formula>
    </cfRule>
  </conditionalFormatting>
  <conditionalFormatting sqref="J7:J16">
    <cfRule type="expression" dxfId="23" priority="25" stopIfTrue="1">
      <formula>A7=1</formula>
    </cfRule>
  </conditionalFormatting>
  <conditionalFormatting sqref="K7:K16">
    <cfRule type="expression" dxfId="22" priority="26" stopIfTrue="1">
      <formula>A7=1</formula>
    </cfRule>
  </conditionalFormatting>
  <conditionalFormatting sqref="L7:L16">
    <cfRule type="expression" dxfId="21" priority="27" stopIfTrue="1">
      <formula>A7=1</formula>
    </cfRule>
  </conditionalFormatting>
  <conditionalFormatting sqref="M7:M16">
    <cfRule type="expression" dxfId="20" priority="28" stopIfTrue="1">
      <formula>A7=1</formula>
    </cfRule>
  </conditionalFormatting>
  <conditionalFormatting sqref="N7:N16">
    <cfRule type="expression" dxfId="19" priority="29" stopIfTrue="1">
      <formula>A7=1</formula>
    </cfRule>
  </conditionalFormatting>
  <conditionalFormatting sqref="O7:O16">
    <cfRule type="expression" dxfId="18" priority="30" stopIfTrue="1">
      <formula>A7=1</formula>
    </cfRule>
  </conditionalFormatting>
  <conditionalFormatting sqref="P7:P16">
    <cfRule type="expression" dxfId="17" priority="31" stopIfTrue="1">
      <formula>A7=1</formula>
    </cfRule>
  </conditionalFormatting>
  <conditionalFormatting sqref="Q7:Q16">
    <cfRule type="expression" dxfId="16" priority="32" stopIfTrue="1">
      <formula>A7=1</formula>
    </cfRule>
  </conditionalFormatting>
  <conditionalFormatting sqref="B18:B27">
    <cfRule type="expression" dxfId="15" priority="1" stopIfTrue="1">
      <formula>A18=1</formula>
    </cfRule>
  </conditionalFormatting>
  <conditionalFormatting sqref="C18:C27">
    <cfRule type="expression" dxfId="14" priority="2" stopIfTrue="1">
      <formula>A18=1</formula>
    </cfRule>
  </conditionalFormatting>
  <conditionalFormatting sqref="D18:D27">
    <cfRule type="expression" dxfId="13" priority="3" stopIfTrue="1">
      <formula>A18=1</formula>
    </cfRule>
  </conditionalFormatting>
  <conditionalFormatting sqref="E18:E27">
    <cfRule type="expression" dxfId="12" priority="4" stopIfTrue="1">
      <formula>A18=1</formula>
    </cfRule>
  </conditionalFormatting>
  <conditionalFormatting sqref="F18:F27">
    <cfRule type="expression" dxfId="11" priority="5" stopIfTrue="1">
      <formula>A18=1</formula>
    </cfRule>
  </conditionalFormatting>
  <conditionalFormatting sqref="G18:G27">
    <cfRule type="expression" dxfId="10" priority="6" stopIfTrue="1">
      <formula>A18=1</formula>
    </cfRule>
  </conditionalFormatting>
  <conditionalFormatting sqref="H18:H27">
    <cfRule type="expression" dxfId="9" priority="7" stopIfTrue="1">
      <formula>A18=1</formula>
    </cfRule>
  </conditionalFormatting>
  <conditionalFormatting sqref="I18:I27">
    <cfRule type="expression" dxfId="8" priority="8" stopIfTrue="1">
      <formula>A18=1</formula>
    </cfRule>
  </conditionalFormatting>
  <conditionalFormatting sqref="J18:J27">
    <cfRule type="expression" dxfId="7" priority="9" stopIfTrue="1">
      <formula>A18=1</formula>
    </cfRule>
  </conditionalFormatting>
  <conditionalFormatting sqref="K18:K27">
    <cfRule type="expression" dxfId="6" priority="10" stopIfTrue="1">
      <formula>A18=1</formula>
    </cfRule>
  </conditionalFormatting>
  <conditionalFormatting sqref="L18:L27">
    <cfRule type="expression" dxfId="5" priority="11" stopIfTrue="1">
      <formula>A18=1</formula>
    </cfRule>
  </conditionalFormatting>
  <conditionalFormatting sqref="M18:M27">
    <cfRule type="expression" dxfId="4" priority="12" stopIfTrue="1">
      <formula>A18=1</formula>
    </cfRule>
  </conditionalFormatting>
  <conditionalFormatting sqref="N18:N27">
    <cfRule type="expression" dxfId="3" priority="13" stopIfTrue="1">
      <formula>A18=1</formula>
    </cfRule>
  </conditionalFormatting>
  <conditionalFormatting sqref="O18:O27">
    <cfRule type="expression" dxfId="2" priority="14" stopIfTrue="1">
      <formula>A18=1</formula>
    </cfRule>
  </conditionalFormatting>
  <conditionalFormatting sqref="P18:P27">
    <cfRule type="expression" dxfId="1" priority="15" stopIfTrue="1">
      <formula>A18=1</formula>
    </cfRule>
  </conditionalFormatting>
  <conditionalFormatting sqref="Q18:Q27">
    <cfRule type="expression" dxfId="0" priority="16" stopIfTrue="1">
      <formula>A18=1</formula>
    </cfRule>
  </conditionalFormatting>
  <pageMargins left="0.32" right="0.33" top="0.39370078740157499" bottom="0.39370078740157499" header="0" footer="0"/>
  <pageSetup paperSize="9" scale="59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2022-02-21T11:29:41Z</cp:lastPrinted>
  <dcterms:created xsi:type="dcterms:W3CDTF">2022-02-21T11:22:30Z</dcterms:created>
  <dcterms:modified xsi:type="dcterms:W3CDTF">2022-02-21T11:29:49Z</dcterms:modified>
</cp:coreProperties>
</file>