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P7" i="2"/>
  <c r="P8" i="2"/>
  <c r="P9" i="2"/>
  <c r="P10" i="2"/>
  <c r="P11" i="2"/>
  <c r="P12" i="2"/>
  <c r="P13" i="2"/>
  <c r="P14" i="2"/>
  <c r="P15" i="2"/>
  <c r="P16" i="2"/>
  <c r="P17" i="2"/>
  <c r="O7" i="2"/>
  <c r="O8" i="2"/>
  <c r="O9" i="2"/>
  <c r="O10" i="2"/>
  <c r="O11" i="2"/>
  <c r="O12" i="2"/>
  <c r="O13" i="2"/>
  <c r="O14" i="2"/>
  <c r="O15" i="2"/>
  <c r="O16" i="2"/>
  <c r="O17" i="2"/>
  <c r="N7" i="2"/>
  <c r="N8" i="2"/>
  <c r="N9" i="2"/>
  <c r="N10" i="2"/>
  <c r="N11" i="2"/>
  <c r="N12" i="2"/>
  <c r="N13" i="2"/>
  <c r="N14" i="2"/>
  <c r="N15" i="2"/>
  <c r="N16" i="2"/>
  <c r="N17" i="2"/>
  <c r="M7" i="2"/>
  <c r="M8" i="2"/>
  <c r="M9" i="2"/>
  <c r="M10" i="2"/>
  <c r="M11" i="2"/>
  <c r="M12" i="2"/>
  <c r="M13" i="2"/>
  <c r="M14" i="2"/>
  <c r="M15" i="2"/>
  <c r="M16" i="2"/>
  <c r="M17" i="2"/>
  <c r="L7" i="2"/>
  <c r="L8" i="2"/>
  <c r="L9" i="2"/>
  <c r="L10" i="2"/>
  <c r="L11" i="2"/>
  <c r="L12" i="2"/>
  <c r="L13" i="2"/>
  <c r="L14" i="2"/>
  <c r="L15" i="2"/>
  <c r="L16" i="2"/>
  <c r="L17" i="2"/>
</calcChain>
</file>

<file path=xl/sharedStrings.xml><?xml version="1.0" encoding="utf-8"?>
<sst xmlns="http://schemas.openxmlformats.org/spreadsheetml/2006/main" count="42" uniqueCount="42">
  <si>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</si>
  <si>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</si>
  <si>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</si>
  <si>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</si>
  <si>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</si>
  <si>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</si>
  <si>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</si>
  <si>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</si>
  <si>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</si>
  <si>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</si>
  <si>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</si>
  <si>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</si>
  <si>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</si>
  <si>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</si>
  <si>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</si>
  <si>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</si>
  <si>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</si>
  <si>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31.01.2022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</si>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</sst>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B1" workbookViewId="0">
      <selection activeCell="M1" sqref="M1:M1048576"/>
    </sheetView>
  </sheetViews>
  <sheetFormatPr defaultRowHeight="12.75" x14ac:dyDescent="0.2"/>
  <cols>
    <col min="1" max="1" width="0" style="1" hidden="1" customWidth="1"/>
    <col min="2" max="2" width="6.28515625" style="9" customWidth="1"/>
    <col min="3" max="3" width="46.85546875" style="7" customWidth="1"/>
    <col min="4" max="4" width="13" style="1" customWidth="1"/>
    <col min="5" max="5" width="13.42578125" style="1" customWidth="1"/>
    <col min="6" max="6" width="13.140625" style="1" customWidth="1"/>
    <col min="7" max="7" width="12" style="1" customWidth="1"/>
    <col min="8" max="8" width="15.7109375" style="1" customWidth="1"/>
    <col min="9" max="9" width="9.42578125" style="1" customWidth="1"/>
    <col min="10" max="10" width="9.85546875" style="1" customWidth="1"/>
    <col min="11" max="11" width="10.28515625" style="1" customWidth="1"/>
    <col min="12" max="12" width="12" style="1" customWidth="1"/>
    <col min="13" max="13" width="13.140625" style="1" customWidth="1"/>
    <col min="14" max="14" width="11.140625" style="1" customWidth="1"/>
    <col min="15" max="15" width="13" style="1" customWidth="1"/>
    <col min="16" max="16" width="10.7109375" style="1" customWidth="1"/>
    <col min="17" max="17" width="12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100.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26000</v>
      </c>
      <c r="E7" s="16">
        <v>26000</v>
      </c>
      <c r="F7" s="16">
        <v>2166.6666666666665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7">
        <f t="shared" ref="L7:L17" si="0">F7-G7</f>
        <v>2166.6666666666665</v>
      </c>
      <c r="M7" s="17">
        <f t="shared" ref="M7:M17" si="1">E7-G7</f>
        <v>26000</v>
      </c>
      <c r="N7" s="17">
        <f t="shared" ref="N7:N17" si="2">IF(F7=0,0,(G7/F7)*100)</f>
        <v>0</v>
      </c>
      <c r="O7" s="17">
        <f t="shared" ref="O7:O17" si="3">E7-I7</f>
        <v>26000</v>
      </c>
      <c r="P7" s="17">
        <f t="shared" ref="P7:P17" si="4">F7-I7</f>
        <v>2166.6666666666665</v>
      </c>
      <c r="Q7" s="17">
        <f t="shared" ref="Q7:Q17" si="5">IF(F7=0,0,(I7/F7)*100)</f>
        <v>0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5720</v>
      </c>
      <c r="E8" s="16">
        <v>5720</v>
      </c>
      <c r="F8" s="16">
        <v>476.66666666666669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7">
        <f t="shared" si="0"/>
        <v>476.66666666666669</v>
      </c>
      <c r="M8" s="17">
        <f t="shared" si="1"/>
        <v>5720</v>
      </c>
      <c r="N8" s="17">
        <f t="shared" si="2"/>
        <v>0</v>
      </c>
      <c r="O8" s="17">
        <f t="shared" si="3"/>
        <v>5720</v>
      </c>
      <c r="P8" s="17">
        <f t="shared" si="4"/>
        <v>476.66666666666669</v>
      </c>
      <c r="Q8" s="17">
        <f t="shared" si="5"/>
        <v>0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129142</v>
      </c>
      <c r="E9" s="16">
        <v>134498</v>
      </c>
      <c r="F9" s="16">
        <v>1008.1666666666667</v>
      </c>
      <c r="G9" s="16">
        <v>0</v>
      </c>
      <c r="H9" s="16">
        <v>0</v>
      </c>
      <c r="I9" s="16">
        <v>5356</v>
      </c>
      <c r="J9" s="16">
        <v>0</v>
      </c>
      <c r="K9" s="16">
        <v>0</v>
      </c>
      <c r="L9" s="17">
        <f t="shared" si="0"/>
        <v>1008.1666666666667</v>
      </c>
      <c r="M9" s="17">
        <f t="shared" si="1"/>
        <v>134498</v>
      </c>
      <c r="N9" s="17">
        <f t="shared" si="2"/>
        <v>0</v>
      </c>
      <c r="O9" s="17">
        <f t="shared" si="3"/>
        <v>129142</v>
      </c>
      <c r="P9" s="17">
        <f t="shared" si="4"/>
        <v>-4347.833333333333</v>
      </c>
      <c r="Q9" s="17">
        <f t="shared" si="5"/>
        <v>531.26136551496108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522928</v>
      </c>
      <c r="E10" s="16">
        <v>522928</v>
      </c>
      <c r="F10" s="16">
        <v>43577.333333333336</v>
      </c>
      <c r="G10" s="16">
        <v>0</v>
      </c>
      <c r="H10" s="16">
        <v>0</v>
      </c>
      <c r="I10" s="16">
        <v>1384.36</v>
      </c>
      <c r="J10" s="16">
        <v>0</v>
      </c>
      <c r="K10" s="16">
        <v>0</v>
      </c>
      <c r="L10" s="17">
        <f t="shared" si="0"/>
        <v>43577.333333333336</v>
      </c>
      <c r="M10" s="17">
        <f t="shared" si="1"/>
        <v>522928</v>
      </c>
      <c r="N10" s="17">
        <f t="shared" si="2"/>
        <v>0</v>
      </c>
      <c r="O10" s="17">
        <f t="shared" si="3"/>
        <v>521543.64</v>
      </c>
      <c r="P10" s="17">
        <f t="shared" si="4"/>
        <v>42192.973333333335</v>
      </c>
      <c r="Q10" s="17">
        <f t="shared" si="5"/>
        <v>3.1767891564421871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659497</v>
      </c>
      <c r="E11" s="16">
        <v>659497</v>
      </c>
      <c r="F11" s="16">
        <v>50491.416666666664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f t="shared" si="0"/>
        <v>50491.416666666664</v>
      </c>
      <c r="M11" s="17">
        <f t="shared" si="1"/>
        <v>659497</v>
      </c>
      <c r="N11" s="17">
        <f t="shared" si="2"/>
        <v>0</v>
      </c>
      <c r="O11" s="17">
        <f t="shared" si="3"/>
        <v>659497</v>
      </c>
      <c r="P11" s="17">
        <f t="shared" si="4"/>
        <v>50491.416666666664</v>
      </c>
      <c r="Q11" s="17">
        <f t="shared" si="5"/>
        <v>0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420</v>
      </c>
      <c r="E12" s="16">
        <v>420</v>
      </c>
      <c r="F12" s="16">
        <v>35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35</v>
      </c>
      <c r="M12" s="17">
        <f t="shared" si="1"/>
        <v>420</v>
      </c>
      <c r="N12" s="17">
        <f t="shared" si="2"/>
        <v>0</v>
      </c>
      <c r="O12" s="17">
        <f t="shared" si="3"/>
        <v>420</v>
      </c>
      <c r="P12" s="17">
        <f t="shared" si="4"/>
        <v>35</v>
      </c>
      <c r="Q12" s="17">
        <f t="shared" si="5"/>
        <v>0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462</v>
      </c>
      <c r="E13" s="16">
        <v>462</v>
      </c>
      <c r="F13" s="16">
        <v>38.5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38.5</v>
      </c>
      <c r="M13" s="17">
        <f t="shared" si="1"/>
        <v>462</v>
      </c>
      <c r="N13" s="17">
        <f t="shared" si="2"/>
        <v>0</v>
      </c>
      <c r="O13" s="17">
        <f t="shared" si="3"/>
        <v>462</v>
      </c>
      <c r="P13" s="17">
        <f t="shared" si="4"/>
        <v>38.5</v>
      </c>
      <c r="Q13" s="17">
        <f t="shared" si="5"/>
        <v>0</v>
      </c>
      <c r="R13" s="6"/>
    </row>
    <row r="14" spans="1:18" x14ac:dyDescent="0.2">
      <c r="A14" s="13">
        <v>0</v>
      </c>
      <c r="B14" s="14" t="s">
        <v>34</v>
      </c>
      <c r="C14" s="15" t="s">
        <v>35</v>
      </c>
      <c r="D14" s="16">
        <v>13972</v>
      </c>
      <c r="E14" s="16">
        <v>13972</v>
      </c>
      <c r="F14" s="16">
        <v>1164.3333333333333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1164.3333333333333</v>
      </c>
      <c r="M14" s="17">
        <f t="shared" si="1"/>
        <v>13972</v>
      </c>
      <c r="N14" s="17">
        <f t="shared" si="2"/>
        <v>0</v>
      </c>
      <c r="O14" s="17">
        <f t="shared" si="3"/>
        <v>13972</v>
      </c>
      <c r="P14" s="17">
        <f t="shared" si="4"/>
        <v>1164.3333333333333</v>
      </c>
      <c r="Q14" s="17">
        <f t="shared" si="5"/>
        <v>0</v>
      </c>
      <c r="R14" s="6"/>
    </row>
    <row r="15" spans="1:18" x14ac:dyDescent="0.2">
      <c r="A15" s="13">
        <v>0</v>
      </c>
      <c r="B15" s="14" t="s">
        <v>36</v>
      </c>
      <c r="C15" s="15" t="s">
        <v>37</v>
      </c>
      <c r="D15" s="16">
        <v>23827</v>
      </c>
      <c r="E15" s="16">
        <v>23827</v>
      </c>
      <c r="F15" s="16">
        <v>1985.5833333333333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7">
        <f t="shared" si="0"/>
        <v>1985.5833333333333</v>
      </c>
      <c r="M15" s="17">
        <f t="shared" si="1"/>
        <v>23827</v>
      </c>
      <c r="N15" s="17">
        <f t="shared" si="2"/>
        <v>0</v>
      </c>
      <c r="O15" s="17">
        <f t="shared" si="3"/>
        <v>23827</v>
      </c>
      <c r="P15" s="17">
        <f t="shared" si="4"/>
        <v>1985.5833333333333</v>
      </c>
      <c r="Q15" s="17">
        <f t="shared" si="5"/>
        <v>0</v>
      </c>
      <c r="R15" s="6"/>
    </row>
    <row r="16" spans="1:18" ht="25.5" x14ac:dyDescent="0.2">
      <c r="A16" s="13">
        <v>0</v>
      </c>
      <c r="B16" s="14" t="s">
        <v>38</v>
      </c>
      <c r="C16" s="15" t="s">
        <v>39</v>
      </c>
      <c r="D16" s="16">
        <v>600000</v>
      </c>
      <c r="E16" s="16">
        <v>600000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0</v>
      </c>
      <c r="M16" s="17">
        <f t="shared" si="1"/>
        <v>600000</v>
      </c>
      <c r="N16" s="17">
        <f t="shared" si="2"/>
        <v>0</v>
      </c>
      <c r="O16" s="17">
        <f t="shared" si="3"/>
        <v>600000</v>
      </c>
      <c r="P16" s="17">
        <f t="shared" si="4"/>
        <v>0</v>
      </c>
      <c r="Q16" s="17">
        <f t="shared" si="5"/>
        <v>0</v>
      </c>
      <c r="R16" s="6"/>
    </row>
    <row r="17" spans="1:18" x14ac:dyDescent="0.2">
      <c r="A17" s="13">
        <v>1</v>
      </c>
      <c r="B17" s="14" t="s">
        <v>40</v>
      </c>
      <c r="C17" s="15" t="s">
        <v>41</v>
      </c>
      <c r="D17" s="16">
        <v>1981968</v>
      </c>
      <c r="E17" s="16">
        <v>1987324</v>
      </c>
      <c r="F17" s="16">
        <v>100943.66666666667</v>
      </c>
      <c r="G17" s="16">
        <v>0</v>
      </c>
      <c r="H17" s="16">
        <v>0</v>
      </c>
      <c r="I17" s="16">
        <v>6740.36</v>
      </c>
      <c r="J17" s="16">
        <v>0</v>
      </c>
      <c r="K17" s="16">
        <v>0</v>
      </c>
      <c r="L17" s="17">
        <f t="shared" si="0"/>
        <v>100943.66666666667</v>
      </c>
      <c r="M17" s="17">
        <f t="shared" si="1"/>
        <v>1987324</v>
      </c>
      <c r="N17" s="17">
        <f t="shared" si="2"/>
        <v>0</v>
      </c>
      <c r="O17" s="17">
        <f t="shared" si="3"/>
        <v>1980583.64</v>
      </c>
      <c r="P17" s="17">
        <f t="shared" si="4"/>
        <v>94203.306666666671</v>
      </c>
      <c r="Q17" s="17">
        <f t="shared" si="5"/>
        <v>6.6773480918400017</v>
      </c>
      <c r="R17" s="6"/>
    </row>
    <row r="19" spans="1:18" x14ac:dyDescent="0.2">
      <c r="B19" s="10"/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7" spans="1:18" hidden="1" x14ac:dyDescent="0.2"/>
  </sheetData>
  <mergeCells count="3">
    <mergeCell ref="B2:Q2"/>
    <mergeCell ref="B3:Q3"/>
    <mergeCell ref="B1:D1"/>
  </mergeCells>
  <conditionalFormatting sqref="B7:B17">
    <cfRule type="expression" dxfId="31" priority="17" stopIfTrue="1">
      <formula>A7=1</formula>
    </cfRule>
  </conditionalFormatting>
  <conditionalFormatting sqref="C7:C17">
    <cfRule type="expression" dxfId="30" priority="18" stopIfTrue="1">
      <formula>A7=1</formula>
    </cfRule>
  </conditionalFormatting>
  <conditionalFormatting sqref="D7:D17">
    <cfRule type="expression" dxfId="29" priority="19" stopIfTrue="1">
      <formula>A7=1</formula>
    </cfRule>
  </conditionalFormatting>
  <conditionalFormatting sqref="E7:E17">
    <cfRule type="expression" dxfId="28" priority="20" stopIfTrue="1">
      <formula>A7=1</formula>
    </cfRule>
  </conditionalFormatting>
  <conditionalFormatting sqref="F7:F17">
    <cfRule type="expression" dxfId="27" priority="21" stopIfTrue="1">
      <formula>A7=1</formula>
    </cfRule>
  </conditionalFormatting>
  <conditionalFormatting sqref="G7:G17">
    <cfRule type="expression" dxfId="26" priority="22" stopIfTrue="1">
      <formula>A7=1</formula>
    </cfRule>
  </conditionalFormatting>
  <conditionalFormatting sqref="H7:H17">
    <cfRule type="expression" dxfId="25" priority="23" stopIfTrue="1">
      <formula>A7=1</formula>
    </cfRule>
  </conditionalFormatting>
  <conditionalFormatting sqref="I7:I17">
    <cfRule type="expression" dxfId="24" priority="24" stopIfTrue="1">
      <formula>A7=1</formula>
    </cfRule>
  </conditionalFormatting>
  <conditionalFormatting sqref="J7:J17">
    <cfRule type="expression" dxfId="23" priority="25" stopIfTrue="1">
      <formula>A7=1</formula>
    </cfRule>
  </conditionalFormatting>
  <conditionalFormatting sqref="K7:K17">
    <cfRule type="expression" dxfId="22" priority="26" stopIfTrue="1">
      <formula>A7=1</formula>
    </cfRule>
  </conditionalFormatting>
  <conditionalFormatting sqref="L7:L17">
    <cfRule type="expression" dxfId="21" priority="27" stopIfTrue="1">
      <formula>A7=1</formula>
    </cfRule>
  </conditionalFormatting>
  <conditionalFormatting sqref="M7:M17">
    <cfRule type="expression" dxfId="20" priority="28" stopIfTrue="1">
      <formula>A7=1</formula>
    </cfRule>
  </conditionalFormatting>
  <conditionalFormatting sqref="N7:N17">
    <cfRule type="expression" dxfId="19" priority="29" stopIfTrue="1">
      <formula>A7=1</formula>
    </cfRule>
  </conditionalFormatting>
  <conditionalFormatting sqref="O7:O17">
    <cfRule type="expression" dxfId="18" priority="30" stopIfTrue="1">
      <formula>A7=1</formula>
    </cfRule>
  </conditionalFormatting>
  <conditionalFormatting sqref="P7:P17">
    <cfRule type="expression" dxfId="17" priority="31" stopIfTrue="1">
      <formula>A7=1</formula>
    </cfRule>
  </conditionalFormatting>
  <conditionalFormatting sqref="Q7:Q17">
    <cfRule type="expression" dxfId="16" priority="32" stopIfTrue="1">
      <formula>A7=1</formula>
    </cfRule>
  </conditionalFormatting>
  <conditionalFormatting sqref="B19:B28">
    <cfRule type="expression" dxfId="15" priority="1" stopIfTrue="1">
      <formula>A19=1</formula>
    </cfRule>
  </conditionalFormatting>
  <conditionalFormatting sqref="C19:C28">
    <cfRule type="expression" dxfId="14" priority="2" stopIfTrue="1">
      <formula>A19=1</formula>
    </cfRule>
  </conditionalFormatting>
  <conditionalFormatting sqref="D19:D28">
    <cfRule type="expression" dxfId="13" priority="3" stopIfTrue="1">
      <formula>A19=1</formula>
    </cfRule>
  </conditionalFormatting>
  <conditionalFormatting sqref="E19:E28">
    <cfRule type="expression" dxfId="12" priority="4" stopIfTrue="1">
      <formula>A19=1</formula>
    </cfRule>
  </conditionalFormatting>
  <conditionalFormatting sqref="F19:F28">
    <cfRule type="expression" dxfId="11" priority="5" stopIfTrue="1">
      <formula>A19=1</formula>
    </cfRule>
  </conditionalFormatting>
  <conditionalFormatting sqref="G19:G28">
    <cfRule type="expression" dxfId="10" priority="6" stopIfTrue="1">
      <formula>A19=1</formula>
    </cfRule>
  </conditionalFormatting>
  <conditionalFormatting sqref="H19:H28">
    <cfRule type="expression" dxfId="9" priority="7" stopIfTrue="1">
      <formula>A19=1</formula>
    </cfRule>
  </conditionalFormatting>
  <conditionalFormatting sqref="I19:I28">
    <cfRule type="expression" dxfId="8" priority="8" stopIfTrue="1">
      <formula>A19=1</formula>
    </cfRule>
  </conditionalFormatting>
  <conditionalFormatting sqref="J19:J28">
    <cfRule type="expression" dxfId="7" priority="9" stopIfTrue="1">
      <formula>A19=1</formula>
    </cfRule>
  </conditionalFormatting>
  <conditionalFormatting sqref="K19:K28">
    <cfRule type="expression" dxfId="6" priority="10" stopIfTrue="1">
      <formula>A19=1</formula>
    </cfRule>
  </conditionalFormatting>
  <conditionalFormatting sqref="L19:L28">
    <cfRule type="expression" dxfId="5" priority="11" stopIfTrue="1">
      <formula>A19=1</formula>
    </cfRule>
  </conditionalFormatting>
  <conditionalFormatting sqref="M19:M28">
    <cfRule type="expression" dxfId="4" priority="12" stopIfTrue="1">
      <formula>A19=1</formula>
    </cfRule>
  </conditionalFormatting>
  <conditionalFormatting sqref="N19:N28">
    <cfRule type="expression" dxfId="3" priority="13" stopIfTrue="1">
      <formula>A19=1</formula>
    </cfRule>
  </conditionalFormatting>
  <conditionalFormatting sqref="O19:O28">
    <cfRule type="expression" dxfId="2" priority="14" stopIfTrue="1">
      <formula>A19=1</formula>
    </cfRule>
  </conditionalFormatting>
  <conditionalFormatting sqref="P19:P28">
    <cfRule type="expression" dxfId="1" priority="15" stopIfTrue="1">
      <formula>A19=1</formula>
    </cfRule>
  </conditionalFormatting>
  <conditionalFormatting sqref="Q19:Q28">
    <cfRule type="expression" dxfId="0" priority="16" stopIfTrue="1">
      <formula>A19=1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2022-02-21T11:34:27Z</cp:lastPrinted>
  <dcterms:created xsi:type="dcterms:W3CDTF">2022-02-21T11:20:50Z</dcterms:created>
  <dcterms:modified xsi:type="dcterms:W3CDTF">2022-02-21T11:34:34Z</dcterms:modified>
</cp:coreProperties>
</file>