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7795" windowHeight="118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</calcChain>
</file>

<file path=xl/sharedStrings.xml><?xml version="1.0" encoding="utf-8"?>
<sst xmlns="http://schemas.openxmlformats.org/spreadsheetml/2006/main" count="85" uniqueCount="83">
  <si>
    <t>Аналіз виконання плану по доходах</t>
  </si>
  <si>
    <t>На 31.01.2022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</si>
  <si>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</si>
  <si>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</si>
  <si>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</si>
  <si>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</si>
  <si>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</si>
  <si>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</si>
  <si>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</si>
  <si>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</si>
  <si>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</si>
  <si>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</si>
  <si>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</si>
  <si>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</si>
  <si>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</si>
  <si>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</si>
  <si>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</si>
  <si>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</si>
  <si>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</si>
  <si>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13020400</t>
  </si>
  <si>
    <t>Надходження рентної плати за спеціальне використання води від підприємств житлово-комунального господарства 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</si>
  <si>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</si>
  <si>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</si>
  <si>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13040200</t>
  </si>
  <si>
    <t>Рентна плата за користування надрами в цілях, не пов`язаних з видобуванням корисних копалин</t>
  </si>
  <si>
    <t>14021900</t>
  </si>
  <si>
    <t>Пальне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</si>
  <si>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</si>
  <si>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</si>
  <si>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</si>
  <si>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</si>
  <si>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</si>
  <si>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</si>
  <si>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</si>
  <si>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</si>
  <si>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</si>
  <si>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</si>
  <si>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</si>
  <si>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</si>
  <si>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</si>
  <si>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</si>
  <si>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</si>
  <si>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</si>
  <si>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</si>
  <si>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</si>
  <si>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</si>
  <si>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18011100</t>
  </si>
  <si>
    <t>Транспортний податок з юридичних осіб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</si>
  <si>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</si>
  <si>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</si>
  <si>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</si>
  <si>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</si>
  <si>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</si>
  <si>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</si>
  <si>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</si>
  <si>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</si>
  <si>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</si>
  <si>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</si>
  <si>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</si>
  <si>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</si>
  <si>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</si>
  <si>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</si>
  <si>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</si>
  <si>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</si>
  <si>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</si>
  <si>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</si>
  <si>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</si>
  <si>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</si>
  <si>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</si>
  <si>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</si>
  <si>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24060300</t>
  </si>
  <si>
    <t>Інші надходження  </t>
  </si>
  <si>
    <t>41033900</t>
  </si>
  <si>
    <t>Освітня субвенція з державного бюджету місцевим бюджетам 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</si>
  <si>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</si>
  <si>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</si>
  <si>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</si>
  <si>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</si>
  <si>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</si>
  <si>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</si>
  <si>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 xml:space="preserve"> </t>
  </si>
  <si>
    <t xml:space="preserve">Усього ( без урахування трансфертів)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</si>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</sst>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4"/>
  <sheetViews>
    <sheetView tabSelected="1" topLeftCell="B34" workbookViewId="0">
      <selection activeCell="B1" sqref="B1"/>
    </sheetView>
  </sheetViews>
  <sheetFormatPr defaultRowHeight="12.75" x14ac:dyDescent="0.2"/>
  <cols>
    <col min="1" max="1" width="0" hidden="1" customWidth="1"/>
    <col min="2" max="2" width="12.28515625" customWidth="1"/>
    <col min="3" max="3" width="67.7109375" style="5" customWidth="1"/>
    <col min="4" max="6" width="16" style="2" customWidth="1"/>
    <col min="7" max="8" width="11.28515625" style="2" bestFit="1" customWidth="1"/>
    <col min="9" max="9" width="9.28515625" style="2" bestFit="1" customWidth="1"/>
  </cols>
  <sheetData>
    <row r="2" spans="1:9" x14ac:dyDescent="0.2">
      <c r="B2" s="1"/>
      <c r="C2" s="6"/>
      <c r="D2" s="3"/>
      <c r="E2" s="3"/>
      <c r="F2" s="3"/>
      <c r="G2" s="3"/>
      <c r="H2" s="3"/>
      <c r="I2" s="3"/>
    </row>
    <row r="3" spans="1:9" ht="23.25" x14ac:dyDescent="0.35">
      <c r="B3" s="15" t="s">
        <v>0</v>
      </c>
      <c r="C3" s="16"/>
      <c r="D3" s="16"/>
      <c r="E3" s="16"/>
      <c r="F3" s="16"/>
      <c r="G3" s="16"/>
      <c r="H3" s="16"/>
      <c r="I3" s="16"/>
    </row>
    <row r="4" spans="1:9" x14ac:dyDescent="0.2">
      <c r="B4" s="1"/>
      <c r="C4" s="6"/>
      <c r="D4" s="3"/>
      <c r="E4" s="3"/>
      <c r="F4" s="3"/>
      <c r="G4" s="3"/>
      <c r="H4" s="3"/>
      <c r="I4" s="3"/>
    </row>
    <row r="5" spans="1:9" ht="18.75" x14ac:dyDescent="0.3">
      <c r="B5" s="17" t="s">
        <v>1</v>
      </c>
      <c r="C5" s="16"/>
      <c r="D5" s="16"/>
      <c r="E5" s="16"/>
      <c r="F5" s="16"/>
      <c r="G5" s="16"/>
      <c r="H5" s="16"/>
      <c r="I5" s="16"/>
    </row>
    <row r="6" spans="1:9" x14ac:dyDescent="0.2">
      <c r="D6" s="4"/>
      <c r="I6" s="2" t="s">
        <v>2</v>
      </c>
    </row>
    <row r="7" spans="1:9" ht="28.5" customHeight="1" x14ac:dyDescent="0.2">
      <c r="A7" s="7"/>
      <c r="B7" s="8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10" t="s">
        <v>8</v>
      </c>
      <c r="H7" s="10" t="s">
        <v>9</v>
      </c>
      <c r="I7" s="10" t="s">
        <v>10</v>
      </c>
    </row>
    <row r="8" spans="1:9" ht="38.25" x14ac:dyDescent="0.2">
      <c r="A8" s="11">
        <v>0</v>
      </c>
      <c r="B8" s="11" t="s">
        <v>11</v>
      </c>
      <c r="C8" s="12" t="s">
        <v>12</v>
      </c>
      <c r="D8" s="13">
        <v>31907912</v>
      </c>
      <c r="E8" s="13">
        <v>31907912</v>
      </c>
      <c r="F8" s="13">
        <v>1600000</v>
      </c>
      <c r="G8" s="13">
        <v>2709395.2</v>
      </c>
      <c r="H8" s="14">
        <f t="shared" ref="H8:H44" si="0">G8-F8</f>
        <v>1109395.2000000002</v>
      </c>
      <c r="I8" s="14">
        <f t="shared" ref="I8:I44" si="1">IF(F8=0,0,G8/F8*100)</f>
        <v>169.3372</v>
      </c>
    </row>
    <row r="9" spans="1:9" ht="38.25" x14ac:dyDescent="0.2">
      <c r="A9" s="11">
        <v>0</v>
      </c>
      <c r="B9" s="11" t="s">
        <v>13</v>
      </c>
      <c r="C9" s="12" t="s">
        <v>14</v>
      </c>
      <c r="D9" s="13">
        <v>1164450</v>
      </c>
      <c r="E9" s="13">
        <v>1164450</v>
      </c>
      <c r="F9" s="13">
        <v>14000</v>
      </c>
      <c r="G9" s="13">
        <v>58012.03</v>
      </c>
      <c r="H9" s="14">
        <f t="shared" si="0"/>
        <v>44012.03</v>
      </c>
      <c r="I9" s="14">
        <f t="shared" si="1"/>
        <v>414.37164285714283</v>
      </c>
    </row>
    <row r="10" spans="1:9" ht="38.25" x14ac:dyDescent="0.2">
      <c r="A10" s="11">
        <v>0</v>
      </c>
      <c r="B10" s="11" t="s">
        <v>15</v>
      </c>
      <c r="C10" s="12" t="s">
        <v>16</v>
      </c>
      <c r="D10" s="13">
        <v>118000</v>
      </c>
      <c r="E10" s="13">
        <v>118000</v>
      </c>
      <c r="F10" s="13">
        <v>800</v>
      </c>
      <c r="G10" s="13">
        <v>-102.39</v>
      </c>
      <c r="H10" s="14">
        <f t="shared" si="0"/>
        <v>-902.39</v>
      </c>
      <c r="I10" s="14">
        <f t="shared" si="1"/>
        <v>-12.79875</v>
      </c>
    </row>
    <row r="11" spans="1:9" ht="51" x14ac:dyDescent="0.2">
      <c r="A11" s="11">
        <v>0</v>
      </c>
      <c r="B11" s="11" t="s">
        <v>17</v>
      </c>
      <c r="C11" s="12" t="s">
        <v>18</v>
      </c>
      <c r="D11" s="13">
        <v>0</v>
      </c>
      <c r="E11" s="13">
        <v>0</v>
      </c>
      <c r="F11" s="13">
        <v>0</v>
      </c>
      <c r="G11" s="13">
        <v>582</v>
      </c>
      <c r="H11" s="14">
        <f t="shared" si="0"/>
        <v>582</v>
      </c>
      <c r="I11" s="14">
        <f t="shared" si="1"/>
        <v>0</v>
      </c>
    </row>
    <row r="12" spans="1:9" ht="38.25" x14ac:dyDescent="0.2">
      <c r="A12" s="11">
        <v>0</v>
      </c>
      <c r="B12" s="11" t="s">
        <v>19</v>
      </c>
      <c r="C12" s="12" t="s">
        <v>20</v>
      </c>
      <c r="D12" s="13">
        <v>0</v>
      </c>
      <c r="E12" s="13">
        <v>0</v>
      </c>
      <c r="F12" s="13">
        <v>0</v>
      </c>
      <c r="G12" s="13">
        <v>2045.62</v>
      </c>
      <c r="H12" s="14">
        <f t="shared" si="0"/>
        <v>2045.62</v>
      </c>
      <c r="I12" s="14">
        <f t="shared" si="1"/>
        <v>0</v>
      </c>
    </row>
    <row r="13" spans="1:9" ht="25.5" x14ac:dyDescent="0.2">
      <c r="A13" s="11">
        <v>0</v>
      </c>
      <c r="B13" s="11" t="s">
        <v>21</v>
      </c>
      <c r="C13" s="12" t="s">
        <v>22</v>
      </c>
      <c r="D13" s="13">
        <v>8535</v>
      </c>
      <c r="E13" s="13">
        <v>8535</v>
      </c>
      <c r="F13" s="13">
        <v>40</v>
      </c>
      <c r="G13" s="13">
        <v>1683.27</v>
      </c>
      <c r="H13" s="14">
        <f t="shared" si="0"/>
        <v>1643.27</v>
      </c>
      <c r="I13" s="14">
        <f t="shared" si="1"/>
        <v>4208.1750000000002</v>
      </c>
    </row>
    <row r="14" spans="1:9" ht="25.5" x14ac:dyDescent="0.2">
      <c r="A14" s="11">
        <v>0</v>
      </c>
      <c r="B14" s="11" t="s">
        <v>23</v>
      </c>
      <c r="C14" s="12" t="s">
        <v>24</v>
      </c>
      <c r="D14" s="13">
        <v>108000</v>
      </c>
      <c r="E14" s="13">
        <v>108000</v>
      </c>
      <c r="F14" s="13">
        <v>0</v>
      </c>
      <c r="G14" s="13">
        <v>0</v>
      </c>
      <c r="H14" s="14">
        <f t="shared" si="0"/>
        <v>0</v>
      </c>
      <c r="I14" s="14">
        <f t="shared" si="1"/>
        <v>0</v>
      </c>
    </row>
    <row r="15" spans="1:9" x14ac:dyDescent="0.2">
      <c r="A15" s="11">
        <v>0</v>
      </c>
      <c r="B15" s="11" t="s">
        <v>25</v>
      </c>
      <c r="C15" s="12" t="s">
        <v>26</v>
      </c>
      <c r="D15" s="13">
        <v>2298000</v>
      </c>
      <c r="E15" s="13">
        <v>2298000</v>
      </c>
      <c r="F15" s="13">
        <v>0</v>
      </c>
      <c r="G15" s="13">
        <v>0</v>
      </c>
      <c r="H15" s="14">
        <f t="shared" si="0"/>
        <v>0</v>
      </c>
      <c r="I15" s="14">
        <f t="shared" si="1"/>
        <v>0</v>
      </c>
    </row>
    <row r="16" spans="1:9" x14ac:dyDescent="0.2">
      <c r="A16" s="11">
        <v>0</v>
      </c>
      <c r="B16" s="11" t="s">
        <v>27</v>
      </c>
      <c r="C16" s="12" t="s">
        <v>26</v>
      </c>
      <c r="D16" s="13">
        <v>7979750</v>
      </c>
      <c r="E16" s="13">
        <v>7979750</v>
      </c>
      <c r="F16" s="13">
        <v>0</v>
      </c>
      <c r="G16" s="13">
        <v>0</v>
      </c>
      <c r="H16" s="14">
        <f t="shared" si="0"/>
        <v>0</v>
      </c>
      <c r="I16" s="14">
        <f t="shared" si="1"/>
        <v>0</v>
      </c>
    </row>
    <row r="17" spans="1:9" ht="25.5" x14ac:dyDescent="0.2">
      <c r="A17" s="11">
        <v>0</v>
      </c>
      <c r="B17" s="11" t="s">
        <v>28</v>
      </c>
      <c r="C17" s="12" t="s">
        <v>29</v>
      </c>
      <c r="D17" s="13">
        <v>829957</v>
      </c>
      <c r="E17" s="13">
        <v>829957</v>
      </c>
      <c r="F17" s="13">
        <v>49200</v>
      </c>
      <c r="G17" s="13">
        <v>82649.45</v>
      </c>
      <c r="H17" s="14">
        <f t="shared" si="0"/>
        <v>33449.449999999997</v>
      </c>
      <c r="I17" s="14">
        <f t="shared" si="1"/>
        <v>167.9866869918699</v>
      </c>
    </row>
    <row r="18" spans="1:9" ht="38.25" x14ac:dyDescent="0.2">
      <c r="A18" s="11">
        <v>0</v>
      </c>
      <c r="B18" s="11" t="s">
        <v>30</v>
      </c>
      <c r="C18" s="12" t="s">
        <v>31</v>
      </c>
      <c r="D18" s="13">
        <v>6635</v>
      </c>
      <c r="E18" s="13">
        <v>6635</v>
      </c>
      <c r="F18" s="13">
        <v>1200</v>
      </c>
      <c r="G18" s="13">
        <v>267.10000000000002</v>
      </c>
      <c r="H18" s="14">
        <f t="shared" si="0"/>
        <v>-932.9</v>
      </c>
      <c r="I18" s="14">
        <f t="shared" si="1"/>
        <v>22.258333333333336</v>
      </c>
    </row>
    <row r="19" spans="1:9" ht="38.25" x14ac:dyDescent="0.2">
      <c r="A19" s="11">
        <v>0</v>
      </c>
      <c r="B19" s="11" t="s">
        <v>32</v>
      </c>
      <c r="C19" s="12" t="s">
        <v>33</v>
      </c>
      <c r="D19" s="13">
        <v>253926</v>
      </c>
      <c r="E19" s="13">
        <v>253926</v>
      </c>
      <c r="F19" s="13">
        <v>300</v>
      </c>
      <c r="G19" s="13">
        <v>0</v>
      </c>
      <c r="H19" s="14">
        <f t="shared" si="0"/>
        <v>-300</v>
      </c>
      <c r="I19" s="14">
        <f t="shared" si="1"/>
        <v>0</v>
      </c>
    </row>
    <row r="20" spans="1:9" ht="38.25" x14ac:dyDescent="0.2">
      <c r="A20" s="11">
        <v>0</v>
      </c>
      <c r="B20" s="11" t="s">
        <v>34</v>
      </c>
      <c r="C20" s="12" t="s">
        <v>35</v>
      </c>
      <c r="D20" s="13">
        <v>63502</v>
      </c>
      <c r="E20" s="13">
        <v>63502</v>
      </c>
      <c r="F20" s="13">
        <v>0</v>
      </c>
      <c r="G20" s="13">
        <v>0</v>
      </c>
      <c r="H20" s="14">
        <f t="shared" si="0"/>
        <v>0</v>
      </c>
      <c r="I20" s="14">
        <f t="shared" si="1"/>
        <v>0</v>
      </c>
    </row>
    <row r="21" spans="1:9" ht="38.25" x14ac:dyDescent="0.2">
      <c r="A21" s="11">
        <v>0</v>
      </c>
      <c r="B21" s="11" t="s">
        <v>36</v>
      </c>
      <c r="C21" s="12" t="s">
        <v>37</v>
      </c>
      <c r="D21" s="13">
        <v>736042</v>
      </c>
      <c r="E21" s="13">
        <v>736042</v>
      </c>
      <c r="F21" s="13">
        <v>121000</v>
      </c>
      <c r="G21" s="13">
        <v>218758.81</v>
      </c>
      <c r="H21" s="14">
        <f t="shared" si="0"/>
        <v>97758.81</v>
      </c>
      <c r="I21" s="14">
        <f t="shared" si="1"/>
        <v>180.79240495867768</v>
      </c>
    </row>
    <row r="22" spans="1:9" x14ac:dyDescent="0.2">
      <c r="A22" s="11">
        <v>0</v>
      </c>
      <c r="B22" s="11" t="s">
        <v>38</v>
      </c>
      <c r="C22" s="12" t="s">
        <v>39</v>
      </c>
      <c r="D22" s="13">
        <v>1294270</v>
      </c>
      <c r="E22" s="13">
        <v>1294270</v>
      </c>
      <c r="F22" s="13">
        <v>83000</v>
      </c>
      <c r="G22" s="13">
        <v>92941.52</v>
      </c>
      <c r="H22" s="14">
        <f t="shared" si="0"/>
        <v>9941.5200000000041</v>
      </c>
      <c r="I22" s="14">
        <f t="shared" si="1"/>
        <v>111.97773493975905</v>
      </c>
    </row>
    <row r="23" spans="1:9" x14ac:dyDescent="0.2">
      <c r="A23" s="11">
        <v>0</v>
      </c>
      <c r="B23" s="11" t="s">
        <v>40</v>
      </c>
      <c r="C23" s="12" t="s">
        <v>41</v>
      </c>
      <c r="D23" s="13">
        <v>1098000</v>
      </c>
      <c r="E23" s="13">
        <v>1098000</v>
      </c>
      <c r="F23" s="13">
        <v>85000</v>
      </c>
      <c r="G23" s="13">
        <v>89824.39</v>
      </c>
      <c r="H23" s="14">
        <f t="shared" si="0"/>
        <v>4824.3899999999994</v>
      </c>
      <c r="I23" s="14">
        <f t="shared" si="1"/>
        <v>105.67575294117646</v>
      </c>
    </row>
    <row r="24" spans="1:9" x14ac:dyDescent="0.2">
      <c r="A24" s="11">
        <v>0</v>
      </c>
      <c r="B24" s="11" t="s">
        <v>42</v>
      </c>
      <c r="C24" s="12" t="s">
        <v>43</v>
      </c>
      <c r="D24" s="13">
        <v>744900</v>
      </c>
      <c r="E24" s="13">
        <v>744900</v>
      </c>
      <c r="F24" s="13">
        <v>5000</v>
      </c>
      <c r="G24" s="13">
        <v>31387.05</v>
      </c>
      <c r="H24" s="14">
        <f t="shared" si="0"/>
        <v>26387.05</v>
      </c>
      <c r="I24" s="14">
        <f t="shared" si="1"/>
        <v>627.74099999999999</v>
      </c>
    </row>
    <row r="25" spans="1:9" x14ac:dyDescent="0.2">
      <c r="A25" s="11">
        <v>0</v>
      </c>
      <c r="B25" s="11" t="s">
        <v>44</v>
      </c>
      <c r="C25" s="12" t="s">
        <v>45</v>
      </c>
      <c r="D25" s="13">
        <v>124936</v>
      </c>
      <c r="E25" s="13">
        <v>124936</v>
      </c>
      <c r="F25" s="13">
        <v>1700</v>
      </c>
      <c r="G25" s="13">
        <v>4498.75</v>
      </c>
      <c r="H25" s="14">
        <f t="shared" si="0"/>
        <v>2798.75</v>
      </c>
      <c r="I25" s="14">
        <f t="shared" si="1"/>
        <v>264.63235294117646</v>
      </c>
    </row>
    <row r="26" spans="1:9" x14ac:dyDescent="0.2">
      <c r="A26" s="11">
        <v>0</v>
      </c>
      <c r="B26" s="11" t="s">
        <v>46</v>
      </c>
      <c r="C26" s="12" t="s">
        <v>47</v>
      </c>
      <c r="D26" s="13">
        <v>27085</v>
      </c>
      <c r="E26" s="13">
        <v>27085</v>
      </c>
      <c r="F26" s="13">
        <v>0</v>
      </c>
      <c r="G26" s="13">
        <v>12500</v>
      </c>
      <c r="H26" s="14">
        <f t="shared" si="0"/>
        <v>12500</v>
      </c>
      <c r="I26" s="14">
        <f t="shared" si="1"/>
        <v>0</v>
      </c>
    </row>
    <row r="27" spans="1:9" x14ac:dyDescent="0.2">
      <c r="A27" s="11">
        <v>0</v>
      </c>
      <c r="B27" s="11" t="s">
        <v>48</v>
      </c>
      <c r="C27" s="12" t="s">
        <v>49</v>
      </c>
      <c r="D27" s="13">
        <v>134980</v>
      </c>
      <c r="E27" s="13">
        <v>134980</v>
      </c>
      <c r="F27" s="13">
        <v>12000</v>
      </c>
      <c r="G27" s="13">
        <v>0</v>
      </c>
      <c r="H27" s="14">
        <f t="shared" si="0"/>
        <v>-12000</v>
      </c>
      <c r="I27" s="14">
        <f t="shared" si="1"/>
        <v>0</v>
      </c>
    </row>
    <row r="28" spans="1:9" x14ac:dyDescent="0.2">
      <c r="A28" s="11">
        <v>0</v>
      </c>
      <c r="B28" s="11" t="s">
        <v>50</v>
      </c>
      <c r="C28" s="12" t="s">
        <v>51</v>
      </c>
      <c r="D28" s="13">
        <v>3439400</v>
      </c>
      <c r="E28" s="13">
        <v>3439400</v>
      </c>
      <c r="F28" s="13">
        <v>279000</v>
      </c>
      <c r="G28" s="13">
        <v>399009.06</v>
      </c>
      <c r="H28" s="14">
        <f t="shared" si="0"/>
        <v>120009.06</v>
      </c>
      <c r="I28" s="14">
        <f t="shared" si="1"/>
        <v>143.01400000000001</v>
      </c>
    </row>
    <row r="29" spans="1:9" ht="51" x14ac:dyDescent="0.2">
      <c r="A29" s="11">
        <v>0</v>
      </c>
      <c r="B29" s="11" t="s">
        <v>52</v>
      </c>
      <c r="C29" s="12" t="s">
        <v>53</v>
      </c>
      <c r="D29" s="13">
        <v>1097121</v>
      </c>
      <c r="E29" s="13">
        <v>1097121</v>
      </c>
      <c r="F29" s="13">
        <v>102000</v>
      </c>
      <c r="G29" s="13">
        <v>327922.17</v>
      </c>
      <c r="H29" s="14">
        <f t="shared" si="0"/>
        <v>225922.16999999998</v>
      </c>
      <c r="I29" s="14">
        <f t="shared" si="1"/>
        <v>321.49232352941175</v>
      </c>
    </row>
    <row r="30" spans="1:9" x14ac:dyDescent="0.2">
      <c r="A30" s="11">
        <v>0</v>
      </c>
      <c r="B30" s="11" t="s">
        <v>54</v>
      </c>
      <c r="C30" s="12" t="s">
        <v>55</v>
      </c>
      <c r="D30" s="13">
        <v>600</v>
      </c>
      <c r="E30" s="13">
        <v>600</v>
      </c>
      <c r="F30" s="13">
        <v>0</v>
      </c>
      <c r="G30" s="13">
        <v>0</v>
      </c>
      <c r="H30" s="14">
        <f t="shared" si="0"/>
        <v>0</v>
      </c>
      <c r="I30" s="14">
        <f t="shared" si="1"/>
        <v>0</v>
      </c>
    </row>
    <row r="31" spans="1:9" ht="38.25" x14ac:dyDescent="0.2">
      <c r="A31" s="11">
        <v>0</v>
      </c>
      <c r="B31" s="11" t="s">
        <v>56</v>
      </c>
      <c r="C31" s="12" t="s">
        <v>57</v>
      </c>
      <c r="D31" s="13">
        <v>510000</v>
      </c>
      <c r="E31" s="13">
        <v>510000</v>
      </c>
      <c r="F31" s="13">
        <v>0</v>
      </c>
      <c r="G31" s="13">
        <v>0</v>
      </c>
      <c r="H31" s="14">
        <f t="shared" si="0"/>
        <v>0</v>
      </c>
      <c r="I31" s="14">
        <f t="shared" si="1"/>
        <v>0</v>
      </c>
    </row>
    <row r="32" spans="1:9" ht="38.25" x14ac:dyDescent="0.2">
      <c r="A32" s="11">
        <v>0</v>
      </c>
      <c r="B32" s="11" t="s">
        <v>58</v>
      </c>
      <c r="C32" s="12" t="s">
        <v>59</v>
      </c>
      <c r="D32" s="13">
        <v>0</v>
      </c>
      <c r="E32" s="13">
        <v>0</v>
      </c>
      <c r="F32" s="13">
        <v>0</v>
      </c>
      <c r="G32" s="13">
        <v>6040</v>
      </c>
      <c r="H32" s="14">
        <f t="shared" si="0"/>
        <v>6040</v>
      </c>
      <c r="I32" s="14">
        <f t="shared" si="1"/>
        <v>0</v>
      </c>
    </row>
    <row r="33" spans="1:9" x14ac:dyDescent="0.2">
      <c r="A33" s="11">
        <v>0</v>
      </c>
      <c r="B33" s="11" t="s">
        <v>60</v>
      </c>
      <c r="C33" s="12" t="s">
        <v>61</v>
      </c>
      <c r="D33" s="13">
        <v>15000</v>
      </c>
      <c r="E33" s="13">
        <v>15000</v>
      </c>
      <c r="F33" s="13">
        <v>200</v>
      </c>
      <c r="G33" s="13">
        <v>910.55</v>
      </c>
      <c r="H33" s="14">
        <f t="shared" si="0"/>
        <v>710.55</v>
      </c>
      <c r="I33" s="14">
        <f t="shared" si="1"/>
        <v>455.27499999999998</v>
      </c>
    </row>
    <row r="34" spans="1:9" ht="25.5" x14ac:dyDescent="0.2">
      <c r="A34" s="11">
        <v>0</v>
      </c>
      <c r="B34" s="11" t="s">
        <v>62</v>
      </c>
      <c r="C34" s="12" t="s">
        <v>63</v>
      </c>
      <c r="D34" s="13">
        <v>165000</v>
      </c>
      <c r="E34" s="13">
        <v>165000</v>
      </c>
      <c r="F34" s="13">
        <v>3000</v>
      </c>
      <c r="G34" s="13">
        <v>17370</v>
      </c>
      <c r="H34" s="14">
        <f t="shared" si="0"/>
        <v>14370</v>
      </c>
      <c r="I34" s="14">
        <f t="shared" si="1"/>
        <v>579</v>
      </c>
    </row>
    <row r="35" spans="1:9" ht="38.25" x14ac:dyDescent="0.2">
      <c r="A35" s="11">
        <v>0</v>
      </c>
      <c r="B35" s="11" t="s">
        <v>64</v>
      </c>
      <c r="C35" s="12" t="s">
        <v>65</v>
      </c>
      <c r="D35" s="13">
        <v>80287</v>
      </c>
      <c r="E35" s="13">
        <v>80287</v>
      </c>
      <c r="F35" s="13">
        <v>0</v>
      </c>
      <c r="G35" s="13">
        <v>11035.54</v>
      </c>
      <c r="H35" s="14">
        <f t="shared" si="0"/>
        <v>11035.54</v>
      </c>
      <c r="I35" s="14">
        <f t="shared" si="1"/>
        <v>0</v>
      </c>
    </row>
    <row r="36" spans="1:9" ht="38.25" x14ac:dyDescent="0.2">
      <c r="A36" s="11">
        <v>0</v>
      </c>
      <c r="B36" s="11" t="s">
        <v>66</v>
      </c>
      <c r="C36" s="12" t="s">
        <v>67</v>
      </c>
      <c r="D36" s="13">
        <v>177</v>
      </c>
      <c r="E36" s="13">
        <v>177</v>
      </c>
      <c r="F36" s="13">
        <v>2</v>
      </c>
      <c r="G36" s="13">
        <v>2.61</v>
      </c>
      <c r="H36" s="14">
        <f t="shared" si="0"/>
        <v>0.60999999999999988</v>
      </c>
      <c r="I36" s="14">
        <f t="shared" si="1"/>
        <v>130.5</v>
      </c>
    </row>
    <row r="37" spans="1:9" ht="38.25" x14ac:dyDescent="0.2">
      <c r="A37" s="11">
        <v>0</v>
      </c>
      <c r="B37" s="11" t="s">
        <v>68</v>
      </c>
      <c r="C37" s="12" t="s">
        <v>69</v>
      </c>
      <c r="D37" s="13">
        <v>2200</v>
      </c>
      <c r="E37" s="13">
        <v>2200</v>
      </c>
      <c r="F37" s="13">
        <v>170</v>
      </c>
      <c r="G37" s="13">
        <v>340</v>
      </c>
      <c r="H37" s="14">
        <f t="shared" si="0"/>
        <v>170</v>
      </c>
      <c r="I37" s="14">
        <f t="shared" si="1"/>
        <v>200</v>
      </c>
    </row>
    <row r="38" spans="1:9" x14ac:dyDescent="0.2">
      <c r="A38" s="11">
        <v>0</v>
      </c>
      <c r="B38" s="11" t="s">
        <v>70</v>
      </c>
      <c r="C38" s="12" t="s">
        <v>71</v>
      </c>
      <c r="D38" s="13">
        <v>1000</v>
      </c>
      <c r="E38" s="13">
        <v>1000</v>
      </c>
      <c r="F38" s="13">
        <v>0</v>
      </c>
      <c r="G38" s="13">
        <v>83.03</v>
      </c>
      <c r="H38" s="14">
        <f t="shared" si="0"/>
        <v>83.03</v>
      </c>
      <c r="I38" s="14">
        <f t="shared" si="1"/>
        <v>0</v>
      </c>
    </row>
    <row r="39" spans="1:9" ht="25.5" x14ac:dyDescent="0.2">
      <c r="A39" s="11">
        <v>0</v>
      </c>
      <c r="B39" s="11" t="s">
        <v>72</v>
      </c>
      <c r="C39" s="12" t="s">
        <v>73</v>
      </c>
      <c r="D39" s="13">
        <v>21871400</v>
      </c>
      <c r="E39" s="13">
        <v>21871400</v>
      </c>
      <c r="F39" s="13">
        <v>1684100</v>
      </c>
      <c r="G39" s="13">
        <v>1684100</v>
      </c>
      <c r="H39" s="14">
        <f t="shared" si="0"/>
        <v>0</v>
      </c>
      <c r="I39" s="14">
        <f t="shared" si="1"/>
        <v>100</v>
      </c>
    </row>
    <row r="40" spans="1:9" ht="51" x14ac:dyDescent="0.2">
      <c r="A40" s="11">
        <v>0</v>
      </c>
      <c r="B40" s="11" t="s">
        <v>74</v>
      </c>
      <c r="C40" s="12" t="s">
        <v>75</v>
      </c>
      <c r="D40" s="13">
        <v>230600</v>
      </c>
      <c r="E40" s="13">
        <v>230600</v>
      </c>
      <c r="F40" s="13">
        <v>19200</v>
      </c>
      <c r="G40" s="13">
        <v>19200</v>
      </c>
      <c r="H40" s="14">
        <f t="shared" si="0"/>
        <v>0</v>
      </c>
      <c r="I40" s="14">
        <f t="shared" si="1"/>
        <v>100</v>
      </c>
    </row>
    <row r="41" spans="1:9" ht="38.25" x14ac:dyDescent="0.2">
      <c r="A41" s="11">
        <v>0</v>
      </c>
      <c r="B41" s="11" t="s">
        <v>76</v>
      </c>
      <c r="C41" s="12" t="s">
        <v>77</v>
      </c>
      <c r="D41" s="13">
        <v>1398763</v>
      </c>
      <c r="E41" s="13">
        <v>1398763</v>
      </c>
      <c r="F41" s="13">
        <v>116564</v>
      </c>
      <c r="G41" s="13">
        <v>116564</v>
      </c>
      <c r="H41" s="14">
        <f t="shared" si="0"/>
        <v>0</v>
      </c>
      <c r="I41" s="14">
        <f t="shared" si="1"/>
        <v>100</v>
      </c>
    </row>
    <row r="42" spans="1:9" x14ac:dyDescent="0.2">
      <c r="A42" s="11">
        <v>0</v>
      </c>
      <c r="B42" s="11" t="s">
        <v>78</v>
      </c>
      <c r="C42" s="12" t="s">
        <v>79</v>
      </c>
      <c r="D42" s="13">
        <v>7692920</v>
      </c>
      <c r="E42" s="13">
        <v>7692920</v>
      </c>
      <c r="F42" s="13">
        <v>602970</v>
      </c>
      <c r="G42" s="13">
        <v>602970</v>
      </c>
      <c r="H42" s="14">
        <f t="shared" si="0"/>
        <v>0</v>
      </c>
      <c r="I42" s="14">
        <f t="shared" si="1"/>
        <v>100</v>
      </c>
    </row>
    <row r="43" spans="1:9" x14ac:dyDescent="0.2">
      <c r="A43" s="11">
        <v>1</v>
      </c>
      <c r="B43" s="11" t="s">
        <v>80</v>
      </c>
      <c r="C43" s="12" t="s">
        <v>81</v>
      </c>
      <c r="D43" s="13">
        <v>54209665</v>
      </c>
      <c r="E43" s="13">
        <v>54209665</v>
      </c>
      <c r="F43" s="13">
        <v>2357612</v>
      </c>
      <c r="G43" s="13">
        <v>4067155.76</v>
      </c>
      <c r="H43" s="14">
        <f t="shared" si="0"/>
        <v>1709543.7599999998</v>
      </c>
      <c r="I43" s="14">
        <f t="shared" si="1"/>
        <v>172.51166689005655</v>
      </c>
    </row>
    <row r="44" spans="1:9" x14ac:dyDescent="0.2">
      <c r="A44" s="11">
        <v>1</v>
      </c>
      <c r="B44" s="11" t="s">
        <v>80</v>
      </c>
      <c r="C44" s="12" t="s">
        <v>82</v>
      </c>
      <c r="D44" s="13">
        <v>85403348</v>
      </c>
      <c r="E44" s="13">
        <v>85403348</v>
      </c>
      <c r="F44" s="13">
        <v>4780446</v>
      </c>
      <c r="G44" s="13">
        <v>6489989.7599999998</v>
      </c>
      <c r="H44" s="14">
        <f t="shared" si="0"/>
        <v>1709543.7599999998</v>
      </c>
      <c r="I44" s="14">
        <f t="shared" si="1"/>
        <v>135.76117709519153</v>
      </c>
    </row>
  </sheetData>
  <mergeCells count="2">
    <mergeCell ref="B3:I3"/>
    <mergeCell ref="B5:I5"/>
  </mergeCells>
  <conditionalFormatting sqref="B8:B44">
    <cfRule type="expression" dxfId="7" priority="1" stopIfTrue="1">
      <formula>A8=1</formula>
    </cfRule>
  </conditionalFormatting>
  <conditionalFormatting sqref="C8:C44">
    <cfRule type="expression" dxfId="6" priority="2" stopIfTrue="1">
      <formula>A8=1</formula>
    </cfRule>
  </conditionalFormatting>
  <conditionalFormatting sqref="D8:D44">
    <cfRule type="expression" dxfId="5" priority="3" stopIfTrue="1">
      <formula>A8=1</formula>
    </cfRule>
  </conditionalFormatting>
  <conditionalFormatting sqref="E8:E44">
    <cfRule type="expression" dxfId="4" priority="4" stopIfTrue="1">
      <formula>A8=1</formula>
    </cfRule>
  </conditionalFormatting>
  <conditionalFormatting sqref="F8:F44">
    <cfRule type="expression" dxfId="3" priority="5" stopIfTrue="1">
      <formula>A8=1</formula>
    </cfRule>
  </conditionalFormatting>
  <conditionalFormatting sqref="G8:G44">
    <cfRule type="expression" dxfId="2" priority="6" stopIfTrue="1">
      <formula>A8=1</formula>
    </cfRule>
  </conditionalFormatting>
  <conditionalFormatting sqref="H8:H44">
    <cfRule type="expression" dxfId="1" priority="7" stopIfTrue="1">
      <formula>A8=1</formula>
    </cfRule>
  </conditionalFormatting>
  <conditionalFormatting sqref="I8:I44">
    <cfRule type="expression" dxfId="0" priority="8" stopIfTrue="1">
      <formula>A8=1</formula>
    </cfRule>
  </conditionalFormatting>
  <pageMargins left="0.32" right="0.33" top="0.39370078740157499" bottom="0.39370078740157499" header="0" footer="0"/>
  <pageSetup paperSize="9" scale="67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2022-02-21T11:31:15Z</cp:lastPrinted>
  <dcterms:created xsi:type="dcterms:W3CDTF">2022-02-21T11:05:34Z</dcterms:created>
  <dcterms:modified xsi:type="dcterms:W3CDTF">2022-02-21T11:31:17Z</dcterms:modified>
</cp:coreProperties>
</file>