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3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</calcChain>
</file>

<file path=xl/sharedStrings.xml><?xml version="1.0" encoding="utf-8"?>
<sst xmlns="http://schemas.openxmlformats.org/spreadsheetml/2006/main" count="93" uniqueCount="91">
  <si>
    <t>На 30.11.2021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</si>
  <si>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</si>
  <si>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</si>
  <si>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</si>
  <si>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</si>
  <si>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</si>
  <si>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</si>
  <si>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</si>
  <si>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</si>
  <si>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</si>
  <si>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</si>
  <si>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</si>
  <si>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</si>
  <si>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</si>
  <si>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</si>
  <si>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</si>
  <si>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13020400</t>
  </si>
  <si>
    <t>Надходження рентної плати за спеціальне використання води від підприємств житлово-комунального господарства 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</si>
  <si>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</si>
  <si>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</si>
  <si>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13040200</t>
  </si>
  <si>
    <t>Рентна плата за користування надрами в цілях, не пов`язаних з видобуванням корисних копалин</t>
  </si>
  <si>
    <t>14021900</t>
  </si>
  <si>
    <t>Пальне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</si>
  <si>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</si>
  <si>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</si>
  <si>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</si>
  <si>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</si>
  <si>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</si>
  <si>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</si>
  <si>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</si>
  <si>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</si>
  <si>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</si>
  <si>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</si>
  <si>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</si>
  <si>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</si>
  <si>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</si>
  <si>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</si>
  <si>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</si>
  <si>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</si>
  <si>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</si>
  <si>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</si>
  <si>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</si>
  <si>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</si>
  <si>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</si>
  <si>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</si>
  <si>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</si>
  <si>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</si>
  <si>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</si>
  <si>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</si>
  <si>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</si>
  <si>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</si>
  <si>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</si>
  <si>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</si>
  <si>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</si>
  <si>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</si>
  <si>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</si>
  <si>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</si>
  <si>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</si>
  <si>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</si>
  <si>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</si>
  <si>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</si>
  <si>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</si>
  <si>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</si>
  <si>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</si>
  <si>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</si>
  <si>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</si>
  <si>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24060300</t>
  </si>
  <si>
    <t>Інші надходження  </t>
  </si>
  <si>
    <t>41033900</t>
  </si>
  <si>
    <t>Освітня субвенція з державного бюджету місцевим бюджетам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</si>
  <si>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</si>
  <si>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</si>
  <si>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</si>
  <si>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</si>
  <si>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</si>
  <si>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</si>
  <si>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</si>
  <si>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</si>
  <si>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</si>
  <si>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</si>
  <si>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</si>
  <si>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</si>
  <si>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</si>
  <si>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</si>
  <si>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</si>
  <si>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</si>
  <si>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</si>
  <si>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</si>
  <si>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</si>
  <si>
    <t xml:space="preserve">Аналіз виконання плану по доходах загального фонду бюджету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</si>
</sst>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topLeftCell="B1" workbookViewId="0">
      <selection activeCell="L10" sqref="L10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8" customWidth="1"/>
    <col min="4" max="6" width="16" style="5" customWidth="1"/>
    <col min="7" max="7" width="12.28515625" style="5" bestFit="1" customWidth="1"/>
    <col min="8" max="8" width="11.28515625" style="5" bestFit="1" customWidth="1"/>
    <col min="9" max="9" width="9.28515625" style="5" bestFit="1" customWidth="1"/>
  </cols>
  <sheetData>
    <row r="2" spans="1:9" x14ac:dyDescent="0.2">
      <c r="B2" s="1"/>
      <c r="C2" s="9"/>
      <c r="D2" s="6"/>
      <c r="E2" s="6"/>
      <c r="F2" s="6"/>
      <c r="G2" s="6"/>
      <c r="H2" s="6"/>
      <c r="I2" s="6"/>
    </row>
    <row r="3" spans="1:9" ht="23.25" x14ac:dyDescent="0.35">
      <c r="B3" s="2" t="s">
        <v>90</v>
      </c>
      <c r="C3" s="3"/>
      <c r="D3" s="3"/>
      <c r="E3" s="3"/>
      <c r="F3" s="3"/>
      <c r="G3" s="3"/>
      <c r="H3" s="3"/>
      <c r="I3" s="3"/>
    </row>
    <row r="4" spans="1:9" x14ac:dyDescent="0.2">
      <c r="B4" s="1"/>
      <c r="C4" s="9"/>
      <c r="D4" s="6"/>
      <c r="E4" s="6"/>
      <c r="F4" s="6"/>
      <c r="G4" s="6"/>
      <c r="H4" s="6"/>
      <c r="I4" s="6"/>
    </row>
    <row r="5" spans="1:9" ht="18.75" x14ac:dyDescent="0.3">
      <c r="B5" s="4" t="s">
        <v>0</v>
      </c>
      <c r="C5" s="3"/>
      <c r="D5" s="3"/>
      <c r="E5" s="3"/>
      <c r="F5" s="3"/>
      <c r="G5" s="3"/>
      <c r="H5" s="3"/>
      <c r="I5" s="3"/>
    </row>
    <row r="6" spans="1:9" x14ac:dyDescent="0.2">
      <c r="D6" s="7"/>
      <c r="I6" s="5" t="s">
        <v>1</v>
      </c>
    </row>
    <row r="7" spans="1:9" ht="28.5" customHeight="1" x14ac:dyDescent="0.2">
      <c r="A7" s="10"/>
      <c r="B7" s="11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13" t="s">
        <v>7</v>
      </c>
      <c r="H7" s="13" t="s">
        <v>8</v>
      </c>
      <c r="I7" s="13" t="s">
        <v>9</v>
      </c>
    </row>
    <row r="8" spans="1:9" ht="38.25" x14ac:dyDescent="0.2">
      <c r="A8" s="14">
        <v>0</v>
      </c>
      <c r="B8" s="14" t="s">
        <v>10</v>
      </c>
      <c r="C8" s="15" t="s">
        <v>11</v>
      </c>
      <c r="D8" s="16">
        <v>27940500</v>
      </c>
      <c r="E8" s="16">
        <v>28132063</v>
      </c>
      <c r="F8" s="16">
        <v>27023363</v>
      </c>
      <c r="G8" s="16">
        <v>27697841.039999999</v>
      </c>
      <c r="H8" s="17">
        <f t="shared" ref="H8:H48" si="0">G8-F8</f>
        <v>674478.03999999911</v>
      </c>
      <c r="I8" s="17">
        <f t="shared" ref="I8:I48" si="1">IF(F8=0,0,G8/F8*100)</f>
        <v>102.49590711563175</v>
      </c>
    </row>
    <row r="9" spans="1:9" ht="38.25" x14ac:dyDescent="0.2">
      <c r="A9" s="14">
        <v>0</v>
      </c>
      <c r="B9" s="14" t="s">
        <v>12</v>
      </c>
      <c r="C9" s="15" t="s">
        <v>13</v>
      </c>
      <c r="D9" s="16">
        <v>1050000</v>
      </c>
      <c r="E9" s="16">
        <v>1050000</v>
      </c>
      <c r="F9" s="16">
        <v>920000</v>
      </c>
      <c r="G9" s="16">
        <v>1054502.9099999999</v>
      </c>
      <c r="H9" s="17">
        <f t="shared" si="0"/>
        <v>134502.90999999992</v>
      </c>
      <c r="I9" s="17">
        <f t="shared" si="1"/>
        <v>114.61988152173912</v>
      </c>
    </row>
    <row r="10" spans="1:9" ht="38.25" x14ac:dyDescent="0.2">
      <c r="A10" s="14">
        <v>0</v>
      </c>
      <c r="B10" s="14" t="s">
        <v>14</v>
      </c>
      <c r="C10" s="15" t="s">
        <v>15</v>
      </c>
      <c r="D10" s="16">
        <v>145000</v>
      </c>
      <c r="E10" s="16">
        <v>145000</v>
      </c>
      <c r="F10" s="16">
        <v>120000</v>
      </c>
      <c r="G10" s="16">
        <v>108307.47</v>
      </c>
      <c r="H10" s="17">
        <f t="shared" si="0"/>
        <v>-11692.529999999999</v>
      </c>
      <c r="I10" s="17">
        <f t="shared" si="1"/>
        <v>90.256225000000001</v>
      </c>
    </row>
    <row r="11" spans="1:9" ht="38.25" x14ac:dyDescent="0.2">
      <c r="A11" s="14">
        <v>0</v>
      </c>
      <c r="B11" s="14" t="s">
        <v>16</v>
      </c>
      <c r="C11" s="15" t="s">
        <v>17</v>
      </c>
      <c r="D11" s="16">
        <v>0</v>
      </c>
      <c r="E11" s="16">
        <v>0</v>
      </c>
      <c r="F11" s="16">
        <v>0</v>
      </c>
      <c r="G11" s="16">
        <v>600</v>
      </c>
      <c r="H11" s="17">
        <f t="shared" si="0"/>
        <v>600</v>
      </c>
      <c r="I11" s="17">
        <f t="shared" si="1"/>
        <v>0</v>
      </c>
    </row>
    <row r="12" spans="1:9" ht="25.5" x14ac:dyDescent="0.2">
      <c r="A12" s="14">
        <v>0</v>
      </c>
      <c r="B12" s="14" t="s">
        <v>18</v>
      </c>
      <c r="C12" s="15" t="s">
        <v>19</v>
      </c>
      <c r="D12" s="16">
        <v>14500</v>
      </c>
      <c r="E12" s="16">
        <v>14500</v>
      </c>
      <c r="F12" s="16">
        <v>12500</v>
      </c>
      <c r="G12" s="16">
        <v>8535.52</v>
      </c>
      <c r="H12" s="17">
        <f t="shared" si="0"/>
        <v>-3964.4799999999996</v>
      </c>
      <c r="I12" s="17">
        <f t="shared" si="1"/>
        <v>68.28416</v>
      </c>
    </row>
    <row r="13" spans="1:9" ht="25.5" x14ac:dyDescent="0.2">
      <c r="A13" s="14">
        <v>0</v>
      </c>
      <c r="B13" s="14" t="s">
        <v>20</v>
      </c>
      <c r="C13" s="15" t="s">
        <v>21</v>
      </c>
      <c r="D13" s="16">
        <v>0</v>
      </c>
      <c r="E13" s="16">
        <v>0</v>
      </c>
      <c r="F13" s="16">
        <v>0</v>
      </c>
      <c r="G13" s="16">
        <v>108000</v>
      </c>
      <c r="H13" s="17">
        <f t="shared" si="0"/>
        <v>108000</v>
      </c>
      <c r="I13" s="17">
        <f t="shared" si="1"/>
        <v>0</v>
      </c>
    </row>
    <row r="14" spans="1:9" x14ac:dyDescent="0.2">
      <c r="A14" s="14">
        <v>0</v>
      </c>
      <c r="B14" s="14" t="s">
        <v>22</v>
      </c>
      <c r="C14" s="15" t="s">
        <v>23</v>
      </c>
      <c r="D14" s="16">
        <v>1600000</v>
      </c>
      <c r="E14" s="16">
        <v>1600000</v>
      </c>
      <c r="F14" s="16">
        <v>1340700</v>
      </c>
      <c r="G14" s="16">
        <v>2287665.2000000002</v>
      </c>
      <c r="H14" s="17">
        <f t="shared" si="0"/>
        <v>946965.20000000019</v>
      </c>
      <c r="I14" s="17">
        <f t="shared" si="1"/>
        <v>170.63214738569405</v>
      </c>
    </row>
    <row r="15" spans="1:9" x14ac:dyDescent="0.2">
      <c r="A15" s="14">
        <v>0</v>
      </c>
      <c r="B15" s="14" t="s">
        <v>24</v>
      </c>
      <c r="C15" s="15" t="s">
        <v>23</v>
      </c>
      <c r="D15" s="16">
        <v>5190000</v>
      </c>
      <c r="E15" s="16">
        <v>6707636</v>
      </c>
      <c r="F15" s="16">
        <v>5300270</v>
      </c>
      <c r="G15" s="16">
        <v>7544151.8399999999</v>
      </c>
      <c r="H15" s="17">
        <f t="shared" si="0"/>
        <v>2243881.84</v>
      </c>
      <c r="I15" s="17">
        <f t="shared" si="1"/>
        <v>142.33523650681946</v>
      </c>
    </row>
    <row r="16" spans="1:9" ht="25.5" x14ac:dyDescent="0.2">
      <c r="A16" s="14">
        <v>0</v>
      </c>
      <c r="B16" s="14" t="s">
        <v>25</v>
      </c>
      <c r="C16" s="15" t="s">
        <v>26</v>
      </c>
      <c r="D16" s="16">
        <v>830000</v>
      </c>
      <c r="E16" s="16">
        <v>830000</v>
      </c>
      <c r="F16" s="16">
        <v>810000</v>
      </c>
      <c r="G16" s="16">
        <v>828404.18</v>
      </c>
      <c r="H16" s="17">
        <f t="shared" si="0"/>
        <v>18404.180000000051</v>
      </c>
      <c r="I16" s="17">
        <f t="shared" si="1"/>
        <v>102.27212098765432</v>
      </c>
    </row>
    <row r="17" spans="1:9" ht="38.25" x14ac:dyDescent="0.2">
      <c r="A17" s="14">
        <v>0</v>
      </c>
      <c r="B17" s="14" t="s">
        <v>27</v>
      </c>
      <c r="C17" s="15" t="s">
        <v>28</v>
      </c>
      <c r="D17" s="16">
        <v>15000</v>
      </c>
      <c r="E17" s="16">
        <v>15000</v>
      </c>
      <c r="F17" s="16">
        <v>13000</v>
      </c>
      <c r="G17" s="16">
        <v>6635.48</v>
      </c>
      <c r="H17" s="17">
        <f t="shared" si="0"/>
        <v>-6364.52</v>
      </c>
      <c r="I17" s="17">
        <f t="shared" si="1"/>
        <v>51.042153846153852</v>
      </c>
    </row>
    <row r="18" spans="1:9" ht="38.25" x14ac:dyDescent="0.2">
      <c r="A18" s="14">
        <v>0</v>
      </c>
      <c r="B18" s="14" t="s">
        <v>29</v>
      </c>
      <c r="C18" s="15" t="s">
        <v>30</v>
      </c>
      <c r="D18" s="16">
        <v>220000</v>
      </c>
      <c r="E18" s="16">
        <v>220000</v>
      </c>
      <c r="F18" s="16">
        <v>174500</v>
      </c>
      <c r="G18" s="16">
        <v>253681.21</v>
      </c>
      <c r="H18" s="17">
        <f t="shared" si="0"/>
        <v>79181.209999999992</v>
      </c>
      <c r="I18" s="17">
        <f t="shared" si="1"/>
        <v>145.37605157593123</v>
      </c>
    </row>
    <row r="19" spans="1:9" ht="38.25" x14ac:dyDescent="0.2">
      <c r="A19" s="14">
        <v>0</v>
      </c>
      <c r="B19" s="14" t="s">
        <v>31</v>
      </c>
      <c r="C19" s="15" t="s">
        <v>32</v>
      </c>
      <c r="D19" s="16">
        <v>35000</v>
      </c>
      <c r="E19" s="16">
        <v>35000</v>
      </c>
      <c r="F19" s="16">
        <v>31000</v>
      </c>
      <c r="G19" s="16">
        <v>63502.38</v>
      </c>
      <c r="H19" s="17">
        <f t="shared" si="0"/>
        <v>32502.379999999997</v>
      </c>
      <c r="I19" s="17">
        <f t="shared" si="1"/>
        <v>204.84638709677418</v>
      </c>
    </row>
    <row r="20" spans="1:9" ht="38.25" x14ac:dyDescent="0.2">
      <c r="A20" s="14">
        <v>0</v>
      </c>
      <c r="B20" s="14" t="s">
        <v>33</v>
      </c>
      <c r="C20" s="15" t="s">
        <v>34</v>
      </c>
      <c r="D20" s="16">
        <v>600000</v>
      </c>
      <c r="E20" s="16">
        <v>600000</v>
      </c>
      <c r="F20" s="16">
        <v>550000</v>
      </c>
      <c r="G20" s="16">
        <v>736042.14</v>
      </c>
      <c r="H20" s="17">
        <f t="shared" si="0"/>
        <v>186042.14</v>
      </c>
      <c r="I20" s="17">
        <f t="shared" si="1"/>
        <v>133.82584363636363</v>
      </c>
    </row>
    <row r="21" spans="1:9" x14ac:dyDescent="0.2">
      <c r="A21" s="14">
        <v>0</v>
      </c>
      <c r="B21" s="14" t="s">
        <v>35</v>
      </c>
      <c r="C21" s="15" t="s">
        <v>36</v>
      </c>
      <c r="D21" s="16">
        <v>1660000</v>
      </c>
      <c r="E21" s="16">
        <v>1660000</v>
      </c>
      <c r="F21" s="16">
        <v>1576000</v>
      </c>
      <c r="G21" s="16">
        <v>1294923.3600000001</v>
      </c>
      <c r="H21" s="17">
        <f t="shared" si="0"/>
        <v>-281076.6399999999</v>
      </c>
      <c r="I21" s="17">
        <f t="shared" si="1"/>
        <v>82.165187817258882</v>
      </c>
    </row>
    <row r="22" spans="1:9" x14ac:dyDescent="0.2">
      <c r="A22" s="14">
        <v>0</v>
      </c>
      <c r="B22" s="14" t="s">
        <v>37</v>
      </c>
      <c r="C22" s="15" t="s">
        <v>38</v>
      </c>
      <c r="D22" s="16">
        <v>1300000</v>
      </c>
      <c r="E22" s="16">
        <v>1300000</v>
      </c>
      <c r="F22" s="16">
        <v>1250000</v>
      </c>
      <c r="G22" s="16">
        <v>1019746.17</v>
      </c>
      <c r="H22" s="17">
        <f t="shared" si="0"/>
        <v>-230253.82999999996</v>
      </c>
      <c r="I22" s="17">
        <f t="shared" si="1"/>
        <v>81.579693599999999</v>
      </c>
    </row>
    <row r="23" spans="1:9" x14ac:dyDescent="0.2">
      <c r="A23" s="14">
        <v>0</v>
      </c>
      <c r="B23" s="14" t="s">
        <v>39</v>
      </c>
      <c r="C23" s="15" t="s">
        <v>40</v>
      </c>
      <c r="D23" s="16">
        <v>850000</v>
      </c>
      <c r="E23" s="16">
        <v>850000</v>
      </c>
      <c r="F23" s="16">
        <v>585760</v>
      </c>
      <c r="G23" s="16">
        <v>728855.06</v>
      </c>
      <c r="H23" s="17">
        <f t="shared" si="0"/>
        <v>143095.06000000006</v>
      </c>
      <c r="I23" s="17">
        <f t="shared" si="1"/>
        <v>124.42895725211692</v>
      </c>
    </row>
    <row r="24" spans="1:9" x14ac:dyDescent="0.2">
      <c r="A24" s="14">
        <v>0</v>
      </c>
      <c r="B24" s="14" t="s">
        <v>41</v>
      </c>
      <c r="C24" s="15" t="s">
        <v>42</v>
      </c>
      <c r="D24" s="16">
        <v>160000</v>
      </c>
      <c r="E24" s="16">
        <v>160000</v>
      </c>
      <c r="F24" s="16">
        <v>130000</v>
      </c>
      <c r="G24" s="16">
        <v>124936.67</v>
      </c>
      <c r="H24" s="17">
        <f t="shared" si="0"/>
        <v>-5063.3300000000017</v>
      </c>
      <c r="I24" s="17">
        <f t="shared" si="1"/>
        <v>96.105130769230769</v>
      </c>
    </row>
    <row r="25" spans="1:9" x14ac:dyDescent="0.2">
      <c r="A25" s="14">
        <v>0</v>
      </c>
      <c r="B25" s="14" t="s">
        <v>43</v>
      </c>
      <c r="C25" s="15" t="s">
        <v>44</v>
      </c>
      <c r="D25" s="16">
        <v>0</v>
      </c>
      <c r="E25" s="16">
        <v>0</v>
      </c>
      <c r="F25" s="16">
        <v>0</v>
      </c>
      <c r="G25" s="16">
        <v>4166.67</v>
      </c>
      <c r="H25" s="17">
        <f t="shared" si="0"/>
        <v>4166.67</v>
      </c>
      <c r="I25" s="17">
        <f t="shared" si="1"/>
        <v>0</v>
      </c>
    </row>
    <row r="26" spans="1:9" x14ac:dyDescent="0.2">
      <c r="A26" s="14">
        <v>0</v>
      </c>
      <c r="B26" s="14" t="s">
        <v>45</v>
      </c>
      <c r="C26" s="15" t="s">
        <v>46</v>
      </c>
      <c r="D26" s="16">
        <v>0</v>
      </c>
      <c r="E26" s="16">
        <v>0</v>
      </c>
      <c r="F26" s="16">
        <v>0</v>
      </c>
      <c r="G26" s="16">
        <v>27085</v>
      </c>
      <c r="H26" s="17">
        <f t="shared" si="0"/>
        <v>27085</v>
      </c>
      <c r="I26" s="17">
        <f t="shared" si="1"/>
        <v>0</v>
      </c>
    </row>
    <row r="27" spans="1:9" x14ac:dyDescent="0.2">
      <c r="A27" s="14">
        <v>0</v>
      </c>
      <c r="B27" s="14" t="s">
        <v>47</v>
      </c>
      <c r="C27" s="15" t="s">
        <v>48</v>
      </c>
      <c r="D27" s="16">
        <v>100000</v>
      </c>
      <c r="E27" s="16">
        <v>100000</v>
      </c>
      <c r="F27" s="16">
        <v>90600</v>
      </c>
      <c r="G27" s="16">
        <v>135016.23000000001</v>
      </c>
      <c r="H27" s="17">
        <f t="shared" si="0"/>
        <v>44416.23000000001</v>
      </c>
      <c r="I27" s="17">
        <f t="shared" si="1"/>
        <v>149.02453642384108</v>
      </c>
    </row>
    <row r="28" spans="1:9" x14ac:dyDescent="0.2">
      <c r="A28" s="14">
        <v>0</v>
      </c>
      <c r="B28" s="14" t="s">
        <v>49</v>
      </c>
      <c r="C28" s="15" t="s">
        <v>50</v>
      </c>
      <c r="D28" s="16">
        <v>4000000</v>
      </c>
      <c r="E28" s="16">
        <v>4000000</v>
      </c>
      <c r="F28" s="16">
        <v>3900000</v>
      </c>
      <c r="G28" s="16">
        <v>3363304.84</v>
      </c>
      <c r="H28" s="17">
        <f t="shared" si="0"/>
        <v>-536695.16000000015</v>
      </c>
      <c r="I28" s="17">
        <f t="shared" si="1"/>
        <v>86.238585641025637</v>
      </c>
    </row>
    <row r="29" spans="1:9" ht="51" x14ac:dyDescent="0.2">
      <c r="A29" s="14">
        <v>0</v>
      </c>
      <c r="B29" s="14" t="s">
        <v>51</v>
      </c>
      <c r="C29" s="15" t="s">
        <v>52</v>
      </c>
      <c r="D29" s="16">
        <v>950000</v>
      </c>
      <c r="E29" s="16">
        <v>950000</v>
      </c>
      <c r="F29" s="16">
        <v>800000</v>
      </c>
      <c r="G29" s="16">
        <v>1097121.8999999999</v>
      </c>
      <c r="H29" s="17">
        <f t="shared" si="0"/>
        <v>297121.89999999991</v>
      </c>
      <c r="I29" s="17">
        <f t="shared" si="1"/>
        <v>137.14023749999998</v>
      </c>
    </row>
    <row r="30" spans="1:9" x14ac:dyDescent="0.2">
      <c r="A30" s="14">
        <v>0</v>
      </c>
      <c r="B30" s="14" t="s">
        <v>53</v>
      </c>
      <c r="C30" s="15" t="s">
        <v>54</v>
      </c>
      <c r="D30" s="16">
        <v>1000</v>
      </c>
      <c r="E30" s="16">
        <v>1000</v>
      </c>
      <c r="F30" s="16">
        <v>900</v>
      </c>
      <c r="G30" s="16">
        <v>688.2</v>
      </c>
      <c r="H30" s="17">
        <f t="shared" si="0"/>
        <v>-211.79999999999995</v>
      </c>
      <c r="I30" s="17">
        <f t="shared" si="1"/>
        <v>76.466666666666669</v>
      </c>
    </row>
    <row r="31" spans="1:9" ht="38.25" x14ac:dyDescent="0.2">
      <c r="A31" s="14">
        <v>0</v>
      </c>
      <c r="B31" s="14" t="s">
        <v>55</v>
      </c>
      <c r="C31" s="15" t="s">
        <v>56</v>
      </c>
      <c r="D31" s="16">
        <v>0</v>
      </c>
      <c r="E31" s="16">
        <v>210000</v>
      </c>
      <c r="F31" s="16">
        <v>210000</v>
      </c>
      <c r="G31" s="16">
        <v>460000</v>
      </c>
      <c r="H31" s="17">
        <f t="shared" si="0"/>
        <v>250000</v>
      </c>
      <c r="I31" s="17">
        <f t="shared" si="1"/>
        <v>219.04761904761907</v>
      </c>
    </row>
    <row r="32" spans="1:9" x14ac:dyDescent="0.2">
      <c r="A32" s="14">
        <v>0</v>
      </c>
      <c r="B32" s="14" t="s">
        <v>57</v>
      </c>
      <c r="C32" s="15" t="s">
        <v>58</v>
      </c>
      <c r="D32" s="16">
        <v>5000</v>
      </c>
      <c r="E32" s="16">
        <v>5000</v>
      </c>
      <c r="F32" s="16">
        <v>4500</v>
      </c>
      <c r="G32" s="16">
        <v>15094.05</v>
      </c>
      <c r="H32" s="17">
        <f t="shared" si="0"/>
        <v>10594.05</v>
      </c>
      <c r="I32" s="17">
        <f t="shared" si="1"/>
        <v>335.42333333333329</v>
      </c>
    </row>
    <row r="33" spans="1:9" ht="25.5" x14ac:dyDescent="0.2">
      <c r="A33" s="14">
        <v>0</v>
      </c>
      <c r="B33" s="14" t="s">
        <v>59</v>
      </c>
      <c r="C33" s="15" t="s">
        <v>60</v>
      </c>
      <c r="D33" s="16">
        <v>0</v>
      </c>
      <c r="E33" s="16">
        <v>0</v>
      </c>
      <c r="F33" s="16">
        <v>0</v>
      </c>
      <c r="G33" s="16">
        <v>162477.20000000001</v>
      </c>
      <c r="H33" s="17">
        <f t="shared" si="0"/>
        <v>162477.20000000001</v>
      </c>
      <c r="I33" s="17">
        <f t="shared" si="1"/>
        <v>0</v>
      </c>
    </row>
    <row r="34" spans="1:9" ht="38.25" x14ac:dyDescent="0.2">
      <c r="A34" s="14">
        <v>0</v>
      </c>
      <c r="B34" s="14" t="s">
        <v>61</v>
      </c>
      <c r="C34" s="15" t="s">
        <v>62</v>
      </c>
      <c r="D34" s="16">
        <v>25000</v>
      </c>
      <c r="E34" s="16">
        <v>25000</v>
      </c>
      <c r="F34" s="16">
        <v>22000</v>
      </c>
      <c r="G34" s="16">
        <v>36949.32</v>
      </c>
      <c r="H34" s="17">
        <f t="shared" si="0"/>
        <v>14949.32</v>
      </c>
      <c r="I34" s="17">
        <f t="shared" si="1"/>
        <v>167.95145454545454</v>
      </c>
    </row>
    <row r="35" spans="1:9" ht="38.25" x14ac:dyDescent="0.2">
      <c r="A35" s="14">
        <v>0</v>
      </c>
      <c r="B35" s="14" t="s">
        <v>63</v>
      </c>
      <c r="C35" s="15" t="s">
        <v>64</v>
      </c>
      <c r="D35" s="16">
        <v>1500</v>
      </c>
      <c r="E35" s="16">
        <v>1500</v>
      </c>
      <c r="F35" s="16">
        <v>1150</v>
      </c>
      <c r="G35" s="16">
        <v>175.63</v>
      </c>
      <c r="H35" s="17">
        <f t="shared" si="0"/>
        <v>-974.37</v>
      </c>
      <c r="I35" s="17">
        <f t="shared" si="1"/>
        <v>15.272173913043478</v>
      </c>
    </row>
    <row r="36" spans="1:9" ht="38.25" x14ac:dyDescent="0.2">
      <c r="A36" s="14">
        <v>0</v>
      </c>
      <c r="B36" s="14" t="s">
        <v>65</v>
      </c>
      <c r="C36" s="15" t="s">
        <v>66</v>
      </c>
      <c r="D36" s="16">
        <v>2000</v>
      </c>
      <c r="E36" s="16">
        <v>2000</v>
      </c>
      <c r="F36" s="16">
        <v>1800</v>
      </c>
      <c r="G36" s="16">
        <v>2269</v>
      </c>
      <c r="H36" s="17">
        <f t="shared" si="0"/>
        <v>469</v>
      </c>
      <c r="I36" s="17">
        <f t="shared" si="1"/>
        <v>126.05555555555557</v>
      </c>
    </row>
    <row r="37" spans="1:9" x14ac:dyDescent="0.2">
      <c r="A37" s="14">
        <v>0</v>
      </c>
      <c r="B37" s="14" t="s">
        <v>67</v>
      </c>
      <c r="C37" s="15" t="s">
        <v>68</v>
      </c>
      <c r="D37" s="16">
        <v>5000</v>
      </c>
      <c r="E37" s="16">
        <v>5000</v>
      </c>
      <c r="F37" s="16">
        <v>4500</v>
      </c>
      <c r="G37" s="16">
        <v>52548.58</v>
      </c>
      <c r="H37" s="17">
        <f t="shared" si="0"/>
        <v>48048.58</v>
      </c>
      <c r="I37" s="17">
        <f t="shared" si="1"/>
        <v>1167.7462222222223</v>
      </c>
    </row>
    <row r="38" spans="1:9" ht="25.5" x14ac:dyDescent="0.2">
      <c r="A38" s="14">
        <v>0</v>
      </c>
      <c r="B38" s="14" t="s">
        <v>69</v>
      </c>
      <c r="C38" s="15" t="s">
        <v>70</v>
      </c>
      <c r="D38" s="16">
        <v>19442200</v>
      </c>
      <c r="E38" s="16">
        <v>19442200</v>
      </c>
      <c r="F38" s="16">
        <v>17627500</v>
      </c>
      <c r="G38" s="16">
        <v>17627500</v>
      </c>
      <c r="H38" s="17">
        <f t="shared" si="0"/>
        <v>0</v>
      </c>
      <c r="I38" s="17">
        <f t="shared" si="1"/>
        <v>100</v>
      </c>
    </row>
    <row r="39" spans="1:9" ht="38.25" x14ac:dyDescent="0.2">
      <c r="A39" s="14">
        <v>0</v>
      </c>
      <c r="B39" s="14" t="s">
        <v>71</v>
      </c>
      <c r="C39" s="15" t="s">
        <v>72</v>
      </c>
      <c r="D39" s="16">
        <v>0</v>
      </c>
      <c r="E39" s="16">
        <v>10788759</v>
      </c>
      <c r="F39" s="16">
        <v>7939175</v>
      </c>
      <c r="G39" s="16">
        <v>7939175</v>
      </c>
      <c r="H39" s="17">
        <f t="shared" si="0"/>
        <v>0</v>
      </c>
      <c r="I39" s="17">
        <f t="shared" si="1"/>
        <v>100</v>
      </c>
    </row>
    <row r="40" spans="1:9" ht="51" x14ac:dyDescent="0.2">
      <c r="A40" s="14">
        <v>0</v>
      </c>
      <c r="B40" s="14" t="s">
        <v>73</v>
      </c>
      <c r="C40" s="15" t="s">
        <v>74</v>
      </c>
      <c r="D40" s="16">
        <v>829500</v>
      </c>
      <c r="E40" s="16">
        <v>829500</v>
      </c>
      <c r="F40" s="16">
        <v>760375</v>
      </c>
      <c r="G40" s="16">
        <v>760375</v>
      </c>
      <c r="H40" s="17">
        <f t="shared" si="0"/>
        <v>0</v>
      </c>
      <c r="I40" s="17">
        <f t="shared" si="1"/>
        <v>100</v>
      </c>
    </row>
    <row r="41" spans="1:9" ht="38.25" x14ac:dyDescent="0.2">
      <c r="A41" s="14">
        <v>0</v>
      </c>
      <c r="B41" s="14" t="s">
        <v>75</v>
      </c>
      <c r="C41" s="15" t="s">
        <v>76</v>
      </c>
      <c r="D41" s="16">
        <v>1499035</v>
      </c>
      <c r="E41" s="16">
        <v>1499035</v>
      </c>
      <c r="F41" s="16">
        <v>1374120</v>
      </c>
      <c r="G41" s="16">
        <v>1374120</v>
      </c>
      <c r="H41" s="17">
        <f t="shared" si="0"/>
        <v>0</v>
      </c>
      <c r="I41" s="17">
        <f t="shared" si="1"/>
        <v>100</v>
      </c>
    </row>
    <row r="42" spans="1:9" ht="38.25" x14ac:dyDescent="0.2">
      <c r="A42" s="14">
        <v>0</v>
      </c>
      <c r="B42" s="14" t="s">
        <v>77</v>
      </c>
      <c r="C42" s="15" t="s">
        <v>78</v>
      </c>
      <c r="D42" s="16">
        <v>185841</v>
      </c>
      <c r="E42" s="16">
        <v>185841</v>
      </c>
      <c r="F42" s="16">
        <v>149852</v>
      </c>
      <c r="G42" s="16">
        <v>149852</v>
      </c>
      <c r="H42" s="17">
        <f t="shared" si="0"/>
        <v>0</v>
      </c>
      <c r="I42" s="17">
        <f t="shared" si="1"/>
        <v>100</v>
      </c>
    </row>
    <row r="43" spans="1:9" ht="51" x14ac:dyDescent="0.2">
      <c r="A43" s="14">
        <v>0</v>
      </c>
      <c r="B43" s="14" t="s">
        <v>79</v>
      </c>
      <c r="C43" s="15" t="s">
        <v>80</v>
      </c>
      <c r="D43" s="16">
        <v>0</v>
      </c>
      <c r="E43" s="16">
        <v>296582</v>
      </c>
      <c r="F43" s="16">
        <v>296582</v>
      </c>
      <c r="G43" s="16">
        <v>296582</v>
      </c>
      <c r="H43" s="17">
        <f t="shared" si="0"/>
        <v>0</v>
      </c>
      <c r="I43" s="17">
        <f t="shared" si="1"/>
        <v>100</v>
      </c>
    </row>
    <row r="44" spans="1:9" ht="51" x14ac:dyDescent="0.2">
      <c r="A44" s="14">
        <v>0</v>
      </c>
      <c r="B44" s="14" t="s">
        <v>81</v>
      </c>
      <c r="C44" s="15" t="s">
        <v>82</v>
      </c>
      <c r="D44" s="16">
        <v>0</v>
      </c>
      <c r="E44" s="16">
        <v>127004</v>
      </c>
      <c r="F44" s="16">
        <v>127004</v>
      </c>
      <c r="G44" s="16">
        <v>127004</v>
      </c>
      <c r="H44" s="17">
        <f t="shared" si="0"/>
        <v>0</v>
      </c>
      <c r="I44" s="17">
        <f t="shared" si="1"/>
        <v>100</v>
      </c>
    </row>
    <row r="45" spans="1:9" x14ac:dyDescent="0.2">
      <c r="A45" s="14">
        <v>0</v>
      </c>
      <c r="B45" s="14" t="s">
        <v>83</v>
      </c>
      <c r="C45" s="15" t="s">
        <v>84</v>
      </c>
      <c r="D45" s="16">
        <v>5203909</v>
      </c>
      <c r="E45" s="16">
        <v>7307628</v>
      </c>
      <c r="F45" s="16">
        <v>6750440</v>
      </c>
      <c r="G45" s="16">
        <v>6649096.1200000001</v>
      </c>
      <c r="H45" s="17">
        <f t="shared" si="0"/>
        <v>-101343.87999999989</v>
      </c>
      <c r="I45" s="17">
        <f t="shared" si="1"/>
        <v>98.498707047244324</v>
      </c>
    </row>
    <row r="46" spans="1:9" ht="38.25" x14ac:dyDescent="0.2">
      <c r="A46" s="14">
        <v>0</v>
      </c>
      <c r="B46" s="14" t="s">
        <v>85</v>
      </c>
      <c r="C46" s="15" t="s">
        <v>86</v>
      </c>
      <c r="D46" s="16">
        <v>99700</v>
      </c>
      <c r="E46" s="16">
        <v>149500</v>
      </c>
      <c r="F46" s="16">
        <v>149500</v>
      </c>
      <c r="G46" s="16">
        <v>149500</v>
      </c>
      <c r="H46" s="17">
        <f t="shared" si="0"/>
        <v>0</v>
      </c>
      <c r="I46" s="17">
        <f t="shared" si="1"/>
        <v>100</v>
      </c>
    </row>
    <row r="47" spans="1:9" x14ac:dyDescent="0.2">
      <c r="A47" s="14">
        <v>1</v>
      </c>
      <c r="B47" s="14" t="s">
        <v>87</v>
      </c>
      <c r="C47" s="15" t="s">
        <v>88</v>
      </c>
      <c r="D47" s="16">
        <v>46699500</v>
      </c>
      <c r="E47" s="16">
        <v>48618699</v>
      </c>
      <c r="F47" s="16">
        <v>44872543</v>
      </c>
      <c r="G47" s="16">
        <v>49223227.250000007</v>
      </c>
      <c r="H47" s="17">
        <f t="shared" si="0"/>
        <v>4350684.2500000075</v>
      </c>
      <c r="I47" s="17">
        <f t="shared" si="1"/>
        <v>109.69564896288585</v>
      </c>
    </row>
    <row r="48" spans="1:9" x14ac:dyDescent="0.2">
      <c r="A48" s="14">
        <v>1</v>
      </c>
      <c r="B48" s="14" t="s">
        <v>87</v>
      </c>
      <c r="C48" s="15" t="s">
        <v>89</v>
      </c>
      <c r="D48" s="16">
        <v>73959685</v>
      </c>
      <c r="E48" s="16">
        <v>89244748</v>
      </c>
      <c r="F48" s="16">
        <v>80047091</v>
      </c>
      <c r="G48" s="16">
        <v>84296431.370000005</v>
      </c>
      <c r="H48" s="17">
        <f t="shared" si="0"/>
        <v>4249340.3700000048</v>
      </c>
      <c r="I48" s="17">
        <f t="shared" si="1"/>
        <v>105.30855065051645</v>
      </c>
    </row>
  </sheetData>
  <mergeCells count="2">
    <mergeCell ref="B3:I3"/>
    <mergeCell ref="B5:I5"/>
  </mergeCells>
  <conditionalFormatting sqref="B8:B48">
    <cfRule type="expression" dxfId="7" priority="1" stopIfTrue="1">
      <formula>A8=1</formula>
    </cfRule>
  </conditionalFormatting>
  <conditionalFormatting sqref="C8:C48">
    <cfRule type="expression" dxfId="6" priority="2" stopIfTrue="1">
      <formula>A8=1</formula>
    </cfRule>
  </conditionalFormatting>
  <conditionalFormatting sqref="D8:D48">
    <cfRule type="expression" dxfId="5" priority="3" stopIfTrue="1">
      <formula>A8=1</formula>
    </cfRule>
  </conditionalFormatting>
  <conditionalFormatting sqref="E8:E48">
    <cfRule type="expression" dxfId="4" priority="4" stopIfTrue="1">
      <formula>A8=1</formula>
    </cfRule>
  </conditionalFormatting>
  <conditionalFormatting sqref="F8:F48">
    <cfRule type="expression" dxfId="3" priority="5" stopIfTrue="1">
      <formula>A8=1</formula>
    </cfRule>
  </conditionalFormatting>
  <conditionalFormatting sqref="G8:G48">
    <cfRule type="expression" dxfId="2" priority="6" stopIfTrue="1">
      <formula>A8=1</formula>
    </cfRule>
  </conditionalFormatting>
  <conditionalFormatting sqref="H8:H48">
    <cfRule type="expression" dxfId="1" priority="7" stopIfTrue="1">
      <formula>A8=1</formula>
    </cfRule>
  </conditionalFormatting>
  <conditionalFormatting sqref="I8:I48">
    <cfRule type="expression" dxfId="0" priority="8" stopIfTrue="1">
      <formula>A8=1</formula>
    </cfRule>
  </conditionalFormatting>
  <pageMargins left="0.32" right="0.33" top="0.39370078740157499" bottom="0.39370078740157499" header="0" footer="0"/>
  <pageSetup paperSize="9" scale="51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2022-01-21T12:59:57Z</dcterms:created>
  <dcterms:modified xsi:type="dcterms:W3CDTF">2022-01-21T13:01:57Z</dcterms:modified>
</cp:coreProperties>
</file>