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<sst xmlns="http://schemas.openxmlformats.org/spreadsheetml/2006/main" count="29" uniqueCount="28">
  <si>
    <t>На 30.09.2021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</si>
  <si>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</si>
  <si>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</si>
  <si>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</si>
  <si>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</si>
  <si>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</si>
  <si>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</si>
  <si>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</si>
  <si>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</si>
  <si>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</si>
  <si>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</si>
  <si>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</si>
  <si>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</si>
  <si>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</si>
  <si>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</si>
  <si>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</si>
  <si>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</si>
  <si>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</si>
  <si>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</si>
  <si>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</si>
  <si>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</si>
  <si>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</si>
  <si>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25020100</t>
  </si>
  <si>
    <t>Благодійні внески, гранти та дарунки 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</si>
  <si>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</si>
  <si>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</si>
  <si>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</si>
  <si>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спеціального фонду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</si>
</sst>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topLeftCell="B1" workbookViewId="0">
      <selection activeCell="E23" sqref="E23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5" customWidth="1"/>
    <col min="4" max="6" width="16" style="2" customWidth="1"/>
    <col min="7" max="7" width="9.85546875" style="2" bestFit="1" customWidth="1"/>
    <col min="8" max="8" width="10.42578125" style="2" bestFit="1" customWidth="1"/>
    <col min="9" max="9" width="9.28515625" style="2" bestFit="1" customWidth="1"/>
  </cols>
  <sheetData>
    <row r="1" spans="1:9" x14ac:dyDescent="0.2">
      <c r="B1" s="1"/>
      <c r="C1" s="6"/>
      <c r="D1" s="3"/>
      <c r="E1" s="3"/>
      <c r="F1" s="3"/>
      <c r="G1" s="3"/>
      <c r="H1" s="3"/>
      <c r="I1" s="3"/>
    </row>
    <row r="2" spans="1:9" ht="23.25" x14ac:dyDescent="0.35">
      <c r="B2" s="15" t="s">
        <v>27</v>
      </c>
      <c r="C2" s="16"/>
      <c r="D2" s="16"/>
      <c r="E2" s="16"/>
      <c r="F2" s="16"/>
      <c r="G2" s="16"/>
      <c r="H2" s="16"/>
      <c r="I2" s="16"/>
    </row>
    <row r="3" spans="1:9" x14ac:dyDescent="0.2">
      <c r="B3" s="1"/>
      <c r="C3" s="6"/>
      <c r="D3" s="3"/>
      <c r="E3" s="3"/>
      <c r="F3" s="3"/>
      <c r="G3" s="3"/>
      <c r="H3" s="3"/>
      <c r="I3" s="3"/>
    </row>
    <row r="4" spans="1:9" ht="18.75" x14ac:dyDescent="0.3">
      <c r="B4" s="17" t="s">
        <v>0</v>
      </c>
      <c r="C4" s="16"/>
      <c r="D4" s="16"/>
      <c r="E4" s="16"/>
      <c r="F4" s="16"/>
      <c r="G4" s="16"/>
      <c r="H4" s="16"/>
      <c r="I4" s="16"/>
    </row>
    <row r="5" spans="1:9" x14ac:dyDescent="0.2">
      <c r="D5" s="4"/>
      <c r="I5" s="2" t="s">
        <v>1</v>
      </c>
    </row>
    <row r="6" spans="1:9" ht="28.5" customHeight="1" x14ac:dyDescent="0.2">
      <c r="A6" s="7"/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10" t="s">
        <v>7</v>
      </c>
      <c r="H6" s="10" t="s">
        <v>8</v>
      </c>
      <c r="I6" s="10" t="s">
        <v>9</v>
      </c>
    </row>
    <row r="7" spans="1:9" ht="51" x14ac:dyDescent="0.2">
      <c r="A7" s="11">
        <v>0</v>
      </c>
      <c r="B7" s="11" t="s">
        <v>10</v>
      </c>
      <c r="C7" s="12" t="s">
        <v>11</v>
      </c>
      <c r="D7" s="13">
        <v>15000</v>
      </c>
      <c r="E7" s="13">
        <v>15000</v>
      </c>
      <c r="F7" s="13">
        <v>15000</v>
      </c>
      <c r="G7" s="13">
        <v>9162.91</v>
      </c>
      <c r="H7" s="14">
        <f t="shared" ref="H7:H15" si="0">G7-F7</f>
        <v>-5837.09</v>
      </c>
      <c r="I7" s="14">
        <f t="shared" ref="I7:I15" si="1">IF(F7=0,0,G7/F7*100)</f>
        <v>61.08606666666666</v>
      </c>
    </row>
    <row r="8" spans="1:9" ht="38.25" x14ac:dyDescent="0.2">
      <c r="A8" s="11">
        <v>0</v>
      </c>
      <c r="B8" s="11" t="s">
        <v>12</v>
      </c>
      <c r="C8" s="12" t="s">
        <v>13</v>
      </c>
      <c r="D8" s="13">
        <v>25000</v>
      </c>
      <c r="E8" s="13">
        <v>25000</v>
      </c>
      <c r="F8" s="13">
        <v>25000</v>
      </c>
      <c r="G8" s="13">
        <v>162634.79999999999</v>
      </c>
      <c r="H8" s="14">
        <f t="shared" si="0"/>
        <v>137634.79999999999</v>
      </c>
      <c r="I8" s="14">
        <f t="shared" si="1"/>
        <v>650.53919999999994</v>
      </c>
    </row>
    <row r="9" spans="1:9" ht="38.25" x14ac:dyDescent="0.2">
      <c r="A9" s="11">
        <v>0</v>
      </c>
      <c r="B9" s="11" t="s">
        <v>14</v>
      </c>
      <c r="C9" s="12" t="s">
        <v>15</v>
      </c>
      <c r="D9" s="13">
        <v>0</v>
      </c>
      <c r="E9" s="13">
        <v>0</v>
      </c>
      <c r="F9" s="13">
        <v>0</v>
      </c>
      <c r="G9" s="13">
        <v>19227.47</v>
      </c>
      <c r="H9" s="14">
        <f t="shared" si="0"/>
        <v>19227.47</v>
      </c>
      <c r="I9" s="14">
        <f t="shared" si="1"/>
        <v>0</v>
      </c>
    </row>
    <row r="10" spans="1:9" ht="38.25" x14ac:dyDescent="0.2">
      <c r="A10" s="11">
        <v>0</v>
      </c>
      <c r="B10" s="11" t="s">
        <v>16</v>
      </c>
      <c r="C10" s="12" t="s">
        <v>17</v>
      </c>
      <c r="D10" s="13">
        <v>0</v>
      </c>
      <c r="E10" s="13">
        <v>0</v>
      </c>
      <c r="F10" s="13">
        <v>0</v>
      </c>
      <c r="G10" s="13">
        <v>127.5</v>
      </c>
      <c r="H10" s="14">
        <f t="shared" si="0"/>
        <v>127.5</v>
      </c>
      <c r="I10" s="14">
        <f t="shared" si="1"/>
        <v>0</v>
      </c>
    </row>
    <row r="11" spans="1:9" ht="25.5" x14ac:dyDescent="0.2">
      <c r="A11" s="11">
        <v>0</v>
      </c>
      <c r="B11" s="11" t="s">
        <v>18</v>
      </c>
      <c r="C11" s="12" t="s">
        <v>19</v>
      </c>
      <c r="D11" s="13">
        <v>650820</v>
      </c>
      <c r="E11" s="13">
        <v>654623</v>
      </c>
      <c r="F11" s="13">
        <v>490967.25</v>
      </c>
      <c r="G11" s="13">
        <v>344128.25</v>
      </c>
      <c r="H11" s="14">
        <f t="shared" si="0"/>
        <v>-146839</v>
      </c>
      <c r="I11" s="14">
        <f t="shared" si="1"/>
        <v>70.091895131498077</v>
      </c>
    </row>
    <row r="12" spans="1:9" ht="38.25" x14ac:dyDescent="0.2">
      <c r="A12" s="11">
        <v>0</v>
      </c>
      <c r="B12" s="11" t="s">
        <v>20</v>
      </c>
      <c r="C12" s="12" t="s">
        <v>21</v>
      </c>
      <c r="D12" s="13">
        <v>0</v>
      </c>
      <c r="E12" s="13">
        <v>0</v>
      </c>
      <c r="F12" s="13">
        <v>0</v>
      </c>
      <c r="G12" s="13">
        <v>599.36</v>
      </c>
      <c r="H12" s="14">
        <f t="shared" si="0"/>
        <v>599.36</v>
      </c>
      <c r="I12" s="14">
        <f t="shared" si="1"/>
        <v>0</v>
      </c>
    </row>
    <row r="13" spans="1:9" x14ac:dyDescent="0.2">
      <c r="A13" s="11">
        <v>0</v>
      </c>
      <c r="B13" s="11" t="s">
        <v>22</v>
      </c>
      <c r="C13" s="12" t="s">
        <v>23</v>
      </c>
      <c r="D13" s="13">
        <v>0</v>
      </c>
      <c r="E13" s="13">
        <v>122605.02</v>
      </c>
      <c r="F13" s="13">
        <v>91953.77</v>
      </c>
      <c r="G13" s="13">
        <v>122605.02</v>
      </c>
      <c r="H13" s="14">
        <f t="shared" si="0"/>
        <v>30651.25</v>
      </c>
      <c r="I13" s="14">
        <f t="shared" si="1"/>
        <v>133.33332608331338</v>
      </c>
    </row>
    <row r="14" spans="1:9" x14ac:dyDescent="0.2">
      <c r="A14" s="11">
        <v>1</v>
      </c>
      <c r="B14" s="11" t="s">
        <v>24</v>
      </c>
      <c r="C14" s="12" t="s">
        <v>25</v>
      </c>
      <c r="D14" s="13">
        <v>690820</v>
      </c>
      <c r="E14" s="13">
        <v>817228.02</v>
      </c>
      <c r="F14" s="13">
        <v>622921.02</v>
      </c>
      <c r="G14" s="13">
        <v>658485.30999999994</v>
      </c>
      <c r="H14" s="14">
        <f t="shared" si="0"/>
        <v>35564.289999999921</v>
      </c>
      <c r="I14" s="14">
        <f t="shared" si="1"/>
        <v>105.70927755817262</v>
      </c>
    </row>
    <row r="15" spans="1:9" x14ac:dyDescent="0.2">
      <c r="A15" s="11">
        <v>1</v>
      </c>
      <c r="B15" s="11" t="s">
        <v>24</v>
      </c>
      <c r="C15" s="12" t="s">
        <v>26</v>
      </c>
      <c r="D15" s="13">
        <v>690820</v>
      </c>
      <c r="E15" s="13">
        <v>817228.02</v>
      </c>
      <c r="F15" s="13">
        <v>622921.02</v>
      </c>
      <c r="G15" s="13">
        <v>658485.30999999994</v>
      </c>
      <c r="H15" s="14">
        <f t="shared" si="0"/>
        <v>35564.289999999921</v>
      </c>
      <c r="I15" s="14">
        <f t="shared" si="1"/>
        <v>105.70927755817262</v>
      </c>
    </row>
  </sheetData>
  <mergeCells count="2">
    <mergeCell ref="B2:I2"/>
    <mergeCell ref="B4:I4"/>
  </mergeCells>
  <conditionalFormatting sqref="B7:B15">
    <cfRule type="expression" dxfId="7" priority="1" stopIfTrue="1">
      <formula>A7=1</formula>
    </cfRule>
  </conditionalFormatting>
  <conditionalFormatting sqref="C7:C15">
    <cfRule type="expression" dxfId="6" priority="2" stopIfTrue="1">
      <formula>A7=1</formula>
    </cfRule>
  </conditionalFormatting>
  <conditionalFormatting sqref="D7:D15">
    <cfRule type="expression" dxfId="5" priority="3" stopIfTrue="1">
      <formula>A7=1</formula>
    </cfRule>
  </conditionalFormatting>
  <conditionalFormatting sqref="E7:E15">
    <cfRule type="expression" dxfId="4" priority="4" stopIfTrue="1">
      <formula>A7=1</formula>
    </cfRule>
  </conditionalFormatting>
  <conditionalFormatting sqref="F7:F15">
    <cfRule type="expression" dxfId="3" priority="5" stopIfTrue="1">
      <formula>A7=1</formula>
    </cfRule>
  </conditionalFormatting>
  <conditionalFormatting sqref="G7:G15">
    <cfRule type="expression" dxfId="2" priority="6" stopIfTrue="1">
      <formula>A7=1</formula>
    </cfRule>
  </conditionalFormatting>
  <conditionalFormatting sqref="H7:H15">
    <cfRule type="expression" dxfId="1" priority="7" stopIfTrue="1">
      <formula>A7=1</formula>
    </cfRule>
  </conditionalFormatting>
  <conditionalFormatting sqref="I7:I15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77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2021-10-04T07:44:37Z</cp:lastPrinted>
  <dcterms:created xsi:type="dcterms:W3CDTF">2021-10-04T07:32:33Z</dcterms:created>
  <dcterms:modified xsi:type="dcterms:W3CDTF">2021-10-04T07:44:39Z</dcterms:modified>
</cp:coreProperties>
</file>