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</calcChain>
</file>

<file path=xl/sharedStrings.xml><?xml version="1.0" encoding="utf-8"?>
<sst xmlns="http://schemas.openxmlformats.org/spreadsheetml/2006/main" count="56" uniqueCount="56">
  <si>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</si>
  <si>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</si>
  <si>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</si>
  <si>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</si>
  <si>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</si>
  <si>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</si>
  <si>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</si>
  <si>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</si>
  <si>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</si>
  <si>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</si>
  <si>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</si>
  <si>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</si>
  <si>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</si>
  <si>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</si>
  <si>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</si>
  <si>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</si>
  <si>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</si>
  <si>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31.08.2021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</si>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</sst>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9" fillId="0" borderId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0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7.28515625" style="9" customWidth="1"/>
    <col min="3" max="3" width="47.85546875" style="7" customWidth="1"/>
    <col min="4" max="4" width="14.7109375" style="1" customWidth="1"/>
    <col min="5" max="5" width="14.140625" style="1" customWidth="1"/>
    <col min="6" max="6" width="13.85546875" style="1" customWidth="1"/>
    <col min="7" max="7" width="16.7109375" style="1" customWidth="1"/>
    <col min="8" max="8" width="12.28515625" style="1" customWidth="1"/>
    <col min="9" max="9" width="14" style="1" customWidth="1"/>
    <col min="10" max="10" width="15.140625" style="1" customWidth="1"/>
    <col min="11" max="11" width="14.85546875" style="1" customWidth="1"/>
    <col min="12" max="12" width="12.42578125" style="1" customWidth="1"/>
    <col min="13" max="13" width="13.5703125" style="1" customWidth="1"/>
    <col min="14" max="14" width="12" style="1" customWidth="1"/>
    <col min="15" max="15" width="14.42578125" style="1" customWidth="1"/>
    <col min="16" max="16" width="12.85546875" style="1" customWidth="1"/>
    <col min="17" max="17" width="12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95.2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40154126</v>
      </c>
      <c r="E7" s="16">
        <v>42477617</v>
      </c>
      <c r="F7" s="16">
        <v>26896754</v>
      </c>
      <c r="G7" s="16">
        <v>25531536.130000003</v>
      </c>
      <c r="H7" s="16">
        <v>0</v>
      </c>
      <c r="I7" s="16">
        <v>25531536.130000003</v>
      </c>
      <c r="J7" s="16">
        <v>0</v>
      </c>
      <c r="K7" s="16">
        <v>0</v>
      </c>
      <c r="L7" s="17">
        <f t="shared" ref="L7:L24" si="0">F7-G7</f>
        <v>1365217.8699999973</v>
      </c>
      <c r="M7" s="17">
        <f t="shared" ref="M7:M24" si="1">E7-G7</f>
        <v>16946080.869999997</v>
      </c>
      <c r="N7" s="17">
        <f t="shared" ref="N7:N24" si="2">IF(F7=0,0,(G7/F7)*100)</f>
        <v>94.924228142920157</v>
      </c>
      <c r="O7" s="17">
        <f t="shared" ref="O7:O24" si="3">E7-I7</f>
        <v>16946080.869999997</v>
      </c>
      <c r="P7" s="17">
        <f t="shared" ref="P7:P24" si="4">F7-I7</f>
        <v>1365217.8699999973</v>
      </c>
      <c r="Q7" s="17">
        <f t="shared" ref="Q7:Q24" si="5">IF(F7=0,0,(I7/F7)*100)</f>
        <v>94.924228142920157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8856055</v>
      </c>
      <c r="E8" s="16">
        <v>9364735</v>
      </c>
      <c r="F8" s="16">
        <v>6007019</v>
      </c>
      <c r="G8" s="16">
        <v>5611034.2700000014</v>
      </c>
      <c r="H8" s="16">
        <v>0</v>
      </c>
      <c r="I8" s="16">
        <v>5611007.2700000014</v>
      </c>
      <c r="J8" s="16">
        <v>27</v>
      </c>
      <c r="K8" s="16">
        <v>0</v>
      </c>
      <c r="L8" s="17">
        <f t="shared" si="0"/>
        <v>395984.72999999858</v>
      </c>
      <c r="M8" s="17">
        <f t="shared" si="1"/>
        <v>3753700.7299999986</v>
      </c>
      <c r="N8" s="17">
        <f t="shared" si="2"/>
        <v>93.407966081012916</v>
      </c>
      <c r="O8" s="17">
        <f t="shared" si="3"/>
        <v>3753727.7299999986</v>
      </c>
      <c r="P8" s="17">
        <f t="shared" si="4"/>
        <v>396011.72999999858</v>
      </c>
      <c r="Q8" s="17">
        <f t="shared" si="5"/>
        <v>93.40751660682281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1936402</v>
      </c>
      <c r="E9" s="16">
        <v>2440872</v>
      </c>
      <c r="F9" s="16">
        <v>1831719</v>
      </c>
      <c r="G9" s="16">
        <v>647290.59</v>
      </c>
      <c r="H9" s="16">
        <v>0</v>
      </c>
      <c r="I9" s="16">
        <v>647290.59</v>
      </c>
      <c r="J9" s="16">
        <v>0</v>
      </c>
      <c r="K9" s="16">
        <v>0</v>
      </c>
      <c r="L9" s="17">
        <f t="shared" si="0"/>
        <v>1184428.4100000001</v>
      </c>
      <c r="M9" s="17">
        <f t="shared" si="1"/>
        <v>1793581.4100000001</v>
      </c>
      <c r="N9" s="17">
        <f t="shared" si="2"/>
        <v>35.337876060683975</v>
      </c>
      <c r="O9" s="17">
        <f t="shared" si="3"/>
        <v>1793581.4100000001</v>
      </c>
      <c r="P9" s="17">
        <f t="shared" si="4"/>
        <v>1184428.4100000001</v>
      </c>
      <c r="Q9" s="17">
        <f t="shared" si="5"/>
        <v>35.337876060683975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55975</v>
      </c>
      <c r="E10" s="16">
        <v>55975</v>
      </c>
      <c r="F10" s="16">
        <v>36660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36660</v>
      </c>
      <c r="M10" s="17">
        <f t="shared" si="1"/>
        <v>55975</v>
      </c>
      <c r="N10" s="17">
        <f t="shared" si="2"/>
        <v>0</v>
      </c>
      <c r="O10" s="17">
        <f t="shared" si="3"/>
        <v>55975</v>
      </c>
      <c r="P10" s="17">
        <f t="shared" si="4"/>
        <v>36660</v>
      </c>
      <c r="Q10" s="17">
        <f t="shared" si="5"/>
        <v>0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1489245</v>
      </c>
      <c r="E11" s="16">
        <v>1489245</v>
      </c>
      <c r="F11" s="16">
        <v>808289</v>
      </c>
      <c r="G11" s="16">
        <v>493872.63</v>
      </c>
      <c r="H11" s="16">
        <v>0</v>
      </c>
      <c r="I11" s="16">
        <v>493872.63</v>
      </c>
      <c r="J11" s="16">
        <v>0</v>
      </c>
      <c r="K11" s="16">
        <v>0</v>
      </c>
      <c r="L11" s="17">
        <f t="shared" si="0"/>
        <v>314416.37</v>
      </c>
      <c r="M11" s="17">
        <f t="shared" si="1"/>
        <v>995372.37</v>
      </c>
      <c r="N11" s="17">
        <f t="shared" si="2"/>
        <v>61.100996054628979</v>
      </c>
      <c r="O11" s="17">
        <f t="shared" si="3"/>
        <v>995372.37</v>
      </c>
      <c r="P11" s="17">
        <f t="shared" si="4"/>
        <v>314416.37</v>
      </c>
      <c r="Q11" s="17">
        <f t="shared" si="5"/>
        <v>61.100996054628979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8180517</v>
      </c>
      <c r="E12" s="16">
        <v>5575807</v>
      </c>
      <c r="F12" s="16">
        <v>2827734</v>
      </c>
      <c r="G12" s="16">
        <v>2211010.52</v>
      </c>
      <c r="H12" s="16">
        <v>0</v>
      </c>
      <c r="I12" s="16">
        <v>2208758.7599999998</v>
      </c>
      <c r="J12" s="16">
        <v>2251.7600000000002</v>
      </c>
      <c r="K12" s="16">
        <v>0</v>
      </c>
      <c r="L12" s="17">
        <f t="shared" si="0"/>
        <v>616723.48</v>
      </c>
      <c r="M12" s="17">
        <f t="shared" si="1"/>
        <v>3364796.48</v>
      </c>
      <c r="N12" s="17">
        <f t="shared" si="2"/>
        <v>78.190187620193413</v>
      </c>
      <c r="O12" s="17">
        <f t="shared" si="3"/>
        <v>3367048.24</v>
      </c>
      <c r="P12" s="17">
        <f t="shared" si="4"/>
        <v>618975.24000000022</v>
      </c>
      <c r="Q12" s="17">
        <f t="shared" si="5"/>
        <v>78.11055636774887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112694</v>
      </c>
      <c r="E13" s="16">
        <v>157464</v>
      </c>
      <c r="F13" s="16">
        <v>119916</v>
      </c>
      <c r="G13" s="16">
        <v>22614.54</v>
      </c>
      <c r="H13" s="16">
        <v>0</v>
      </c>
      <c r="I13" s="16">
        <v>22614.54</v>
      </c>
      <c r="J13" s="16">
        <v>0</v>
      </c>
      <c r="K13" s="16">
        <v>0</v>
      </c>
      <c r="L13" s="17">
        <f t="shared" si="0"/>
        <v>97301.459999999992</v>
      </c>
      <c r="M13" s="17">
        <f t="shared" si="1"/>
        <v>134849.46</v>
      </c>
      <c r="N13" s="17">
        <f t="shared" si="2"/>
        <v>18.858651055739017</v>
      </c>
      <c r="O13" s="17">
        <f t="shared" si="3"/>
        <v>134849.46</v>
      </c>
      <c r="P13" s="17">
        <f t="shared" si="4"/>
        <v>97301.459999999992</v>
      </c>
      <c r="Q13" s="17">
        <f t="shared" si="5"/>
        <v>18.858651055739017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0</v>
      </c>
      <c r="E14" s="16">
        <v>6387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0</v>
      </c>
      <c r="M14" s="17">
        <f t="shared" si="1"/>
        <v>6387</v>
      </c>
      <c r="N14" s="17">
        <f t="shared" si="2"/>
        <v>0</v>
      </c>
      <c r="O14" s="17">
        <f t="shared" si="3"/>
        <v>6387</v>
      </c>
      <c r="P14" s="17">
        <f t="shared" si="4"/>
        <v>0</v>
      </c>
      <c r="Q14" s="17">
        <f t="shared" si="5"/>
        <v>0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48926</v>
      </c>
      <c r="E15" s="16">
        <v>65638</v>
      </c>
      <c r="F15" s="16">
        <v>42619</v>
      </c>
      <c r="G15" s="16">
        <v>17124.850000000002</v>
      </c>
      <c r="H15" s="16">
        <v>0</v>
      </c>
      <c r="I15" s="16">
        <v>16967.350000000002</v>
      </c>
      <c r="J15" s="16">
        <v>157.5</v>
      </c>
      <c r="K15" s="16">
        <v>0</v>
      </c>
      <c r="L15" s="17">
        <f t="shared" si="0"/>
        <v>25494.149999999998</v>
      </c>
      <c r="M15" s="17">
        <f t="shared" si="1"/>
        <v>48513.149999999994</v>
      </c>
      <c r="N15" s="17">
        <f t="shared" si="2"/>
        <v>40.181257185762227</v>
      </c>
      <c r="O15" s="17">
        <f t="shared" si="3"/>
        <v>48670.649999999994</v>
      </c>
      <c r="P15" s="17">
        <f t="shared" si="4"/>
        <v>25651.649999999998</v>
      </c>
      <c r="Q15" s="17">
        <f t="shared" si="5"/>
        <v>39.811703700227604</v>
      </c>
      <c r="R15" s="6"/>
    </row>
    <row r="16" spans="1:18" x14ac:dyDescent="0.2">
      <c r="A16" s="13">
        <v>0</v>
      </c>
      <c r="B16" s="14" t="s">
        <v>38</v>
      </c>
      <c r="C16" s="15" t="s">
        <v>39</v>
      </c>
      <c r="D16" s="16">
        <v>1336423</v>
      </c>
      <c r="E16" s="16">
        <v>1405974</v>
      </c>
      <c r="F16" s="16">
        <v>906166</v>
      </c>
      <c r="G16" s="16">
        <v>771538.19</v>
      </c>
      <c r="H16" s="16">
        <v>0</v>
      </c>
      <c r="I16" s="16">
        <v>757258.75</v>
      </c>
      <c r="J16" s="16">
        <v>14279.439999999999</v>
      </c>
      <c r="K16" s="16">
        <v>0</v>
      </c>
      <c r="L16" s="17">
        <f t="shared" si="0"/>
        <v>134627.81000000006</v>
      </c>
      <c r="M16" s="17">
        <f t="shared" si="1"/>
        <v>634435.81000000006</v>
      </c>
      <c r="N16" s="17">
        <f t="shared" si="2"/>
        <v>85.143140440051809</v>
      </c>
      <c r="O16" s="17">
        <f t="shared" si="3"/>
        <v>648715.25</v>
      </c>
      <c r="P16" s="17">
        <f t="shared" si="4"/>
        <v>148907.25</v>
      </c>
      <c r="Q16" s="17">
        <f t="shared" si="5"/>
        <v>83.567332034086476</v>
      </c>
      <c r="R16" s="6"/>
    </row>
    <row r="17" spans="1:18" x14ac:dyDescent="0.2">
      <c r="A17" s="13">
        <v>0</v>
      </c>
      <c r="B17" s="14" t="s">
        <v>40</v>
      </c>
      <c r="C17" s="15" t="s">
        <v>41</v>
      </c>
      <c r="D17" s="16">
        <v>1117740</v>
      </c>
      <c r="E17" s="16">
        <v>942077</v>
      </c>
      <c r="F17" s="16">
        <v>527755</v>
      </c>
      <c r="G17" s="16">
        <v>486477.96</v>
      </c>
      <c r="H17" s="16">
        <v>0</v>
      </c>
      <c r="I17" s="16">
        <v>475723.68000000005</v>
      </c>
      <c r="J17" s="16">
        <v>10754.28</v>
      </c>
      <c r="K17" s="16">
        <v>0</v>
      </c>
      <c r="L17" s="17">
        <f t="shared" si="0"/>
        <v>41277.039999999979</v>
      </c>
      <c r="M17" s="17">
        <f t="shared" si="1"/>
        <v>455599.04</v>
      </c>
      <c r="N17" s="17">
        <f t="shared" si="2"/>
        <v>92.178749609193673</v>
      </c>
      <c r="O17" s="17">
        <f t="shared" si="3"/>
        <v>466353.31999999995</v>
      </c>
      <c r="P17" s="17">
        <f t="shared" si="4"/>
        <v>52031.319999999949</v>
      </c>
      <c r="Q17" s="17">
        <f t="shared" si="5"/>
        <v>90.141008611950639</v>
      </c>
      <c r="R17" s="6"/>
    </row>
    <row r="18" spans="1:18" ht="30" customHeight="1" x14ac:dyDescent="0.2">
      <c r="A18" s="13">
        <v>0</v>
      </c>
      <c r="B18" s="14" t="s">
        <v>42</v>
      </c>
      <c r="C18" s="15" t="s">
        <v>43</v>
      </c>
      <c r="D18" s="16">
        <v>201879</v>
      </c>
      <c r="E18" s="16">
        <v>205673</v>
      </c>
      <c r="F18" s="16">
        <v>103717</v>
      </c>
      <c r="G18" s="16">
        <v>14057.84</v>
      </c>
      <c r="H18" s="16">
        <v>0</v>
      </c>
      <c r="I18" s="16">
        <v>13846.060000000001</v>
      </c>
      <c r="J18" s="16">
        <v>211.78</v>
      </c>
      <c r="K18" s="16">
        <v>0</v>
      </c>
      <c r="L18" s="17">
        <f t="shared" si="0"/>
        <v>89659.16</v>
      </c>
      <c r="M18" s="17">
        <f t="shared" si="1"/>
        <v>191615.16</v>
      </c>
      <c r="N18" s="17">
        <f t="shared" si="2"/>
        <v>13.55403646461043</v>
      </c>
      <c r="O18" s="17">
        <f t="shared" si="3"/>
        <v>191826.94</v>
      </c>
      <c r="P18" s="17">
        <f t="shared" si="4"/>
        <v>89870.94</v>
      </c>
      <c r="Q18" s="17">
        <f t="shared" si="5"/>
        <v>13.349846216145862</v>
      </c>
      <c r="R18" s="6"/>
    </row>
    <row r="19" spans="1:18" ht="39.75" customHeight="1" x14ac:dyDescent="0.2">
      <c r="A19" s="13">
        <v>0</v>
      </c>
      <c r="B19" s="14" t="s">
        <v>44</v>
      </c>
      <c r="C19" s="15" t="s">
        <v>45</v>
      </c>
      <c r="D19" s="16">
        <v>330202</v>
      </c>
      <c r="E19" s="16">
        <v>405426</v>
      </c>
      <c r="F19" s="16">
        <v>147681</v>
      </c>
      <c r="G19" s="16">
        <v>134610.18</v>
      </c>
      <c r="H19" s="16">
        <v>0</v>
      </c>
      <c r="I19" s="16">
        <v>134610.18</v>
      </c>
      <c r="J19" s="16">
        <v>0</v>
      </c>
      <c r="K19" s="16">
        <v>0</v>
      </c>
      <c r="L19" s="17">
        <f t="shared" si="0"/>
        <v>13070.820000000007</v>
      </c>
      <c r="M19" s="17">
        <f t="shared" si="1"/>
        <v>270815.82</v>
      </c>
      <c r="N19" s="17">
        <f t="shared" si="2"/>
        <v>91.14928799236192</v>
      </c>
      <c r="O19" s="17">
        <f t="shared" si="3"/>
        <v>270815.82</v>
      </c>
      <c r="P19" s="17">
        <f t="shared" si="4"/>
        <v>13070.820000000007</v>
      </c>
      <c r="Q19" s="17">
        <f t="shared" si="5"/>
        <v>91.14928799236192</v>
      </c>
      <c r="R19" s="6"/>
    </row>
    <row r="20" spans="1:18" ht="38.25" customHeight="1" x14ac:dyDescent="0.2">
      <c r="A20" s="13">
        <v>0</v>
      </c>
      <c r="B20" s="14" t="s">
        <v>46</v>
      </c>
      <c r="C20" s="15" t="s">
        <v>47</v>
      </c>
      <c r="D20" s="16">
        <v>5586164</v>
      </c>
      <c r="E20" s="16">
        <v>7163100</v>
      </c>
      <c r="F20" s="16">
        <v>5119771</v>
      </c>
      <c r="G20" s="16">
        <v>3693744.39</v>
      </c>
      <c r="H20" s="16">
        <v>0</v>
      </c>
      <c r="I20" s="16">
        <v>3631135.65</v>
      </c>
      <c r="J20" s="16">
        <v>62608.74</v>
      </c>
      <c r="K20" s="16">
        <v>0</v>
      </c>
      <c r="L20" s="17">
        <f t="shared" si="0"/>
        <v>1426026.6099999999</v>
      </c>
      <c r="M20" s="17">
        <f t="shared" si="1"/>
        <v>3469355.61</v>
      </c>
      <c r="N20" s="17">
        <f t="shared" si="2"/>
        <v>72.146671989821414</v>
      </c>
      <c r="O20" s="17">
        <f t="shared" si="3"/>
        <v>3531964.35</v>
      </c>
      <c r="P20" s="17">
        <f t="shared" si="4"/>
        <v>1488635.35</v>
      </c>
      <c r="Q20" s="17">
        <f t="shared" si="5"/>
        <v>70.923790341403929</v>
      </c>
      <c r="R20" s="6"/>
    </row>
    <row r="21" spans="1:18" ht="37.5" customHeight="1" x14ac:dyDescent="0.2">
      <c r="A21" s="13">
        <v>0</v>
      </c>
      <c r="B21" s="14" t="s">
        <v>48</v>
      </c>
      <c r="C21" s="15" t="s">
        <v>49</v>
      </c>
      <c r="D21" s="16">
        <v>2950503</v>
      </c>
      <c r="E21" s="16">
        <v>2722830</v>
      </c>
      <c r="F21" s="16">
        <v>1866617</v>
      </c>
      <c r="G21" s="16">
        <v>1866617</v>
      </c>
      <c r="H21" s="16">
        <v>0</v>
      </c>
      <c r="I21" s="16">
        <v>1866617</v>
      </c>
      <c r="J21" s="16">
        <v>0</v>
      </c>
      <c r="K21" s="16">
        <v>0</v>
      </c>
      <c r="L21" s="17">
        <f t="shared" si="0"/>
        <v>0</v>
      </c>
      <c r="M21" s="17">
        <f t="shared" si="1"/>
        <v>856213</v>
      </c>
      <c r="N21" s="17">
        <f t="shared" si="2"/>
        <v>100</v>
      </c>
      <c r="O21" s="17">
        <f t="shared" si="3"/>
        <v>856213</v>
      </c>
      <c r="P21" s="17">
        <f t="shared" si="4"/>
        <v>0</v>
      </c>
      <c r="Q21" s="17">
        <f t="shared" si="5"/>
        <v>100</v>
      </c>
      <c r="R21" s="6"/>
    </row>
    <row r="22" spans="1:18" x14ac:dyDescent="0.2">
      <c r="A22" s="13">
        <v>0</v>
      </c>
      <c r="B22" s="14" t="s">
        <v>50</v>
      </c>
      <c r="C22" s="15" t="s">
        <v>51</v>
      </c>
      <c r="D22" s="16">
        <v>340239</v>
      </c>
      <c r="E22" s="16">
        <v>393448</v>
      </c>
      <c r="F22" s="16">
        <v>175341.91999999998</v>
      </c>
      <c r="G22" s="16">
        <v>94285.91</v>
      </c>
      <c r="H22" s="16">
        <v>0</v>
      </c>
      <c r="I22" s="16">
        <v>94285.91</v>
      </c>
      <c r="J22" s="16">
        <v>0</v>
      </c>
      <c r="K22" s="16">
        <v>0</v>
      </c>
      <c r="L22" s="17">
        <f t="shared" si="0"/>
        <v>81056.00999999998</v>
      </c>
      <c r="M22" s="17">
        <f t="shared" si="1"/>
        <v>299162.08999999997</v>
      </c>
      <c r="N22" s="17">
        <f t="shared" si="2"/>
        <v>53.772600414093795</v>
      </c>
      <c r="O22" s="17">
        <f t="shared" si="3"/>
        <v>299162.08999999997</v>
      </c>
      <c r="P22" s="17">
        <f t="shared" si="4"/>
        <v>81056.00999999998</v>
      </c>
      <c r="Q22" s="17">
        <f t="shared" si="5"/>
        <v>53.772600414093795</v>
      </c>
      <c r="R22" s="6"/>
    </row>
    <row r="23" spans="1:18" x14ac:dyDescent="0.2">
      <c r="A23" s="13">
        <v>0</v>
      </c>
      <c r="B23" s="14" t="s">
        <v>52</v>
      </c>
      <c r="C23" s="15" t="s">
        <v>53</v>
      </c>
      <c r="D23" s="16">
        <v>16037</v>
      </c>
      <c r="E23" s="16">
        <v>120198</v>
      </c>
      <c r="F23" s="16">
        <v>103889</v>
      </c>
      <c r="G23" s="16">
        <v>3760.75</v>
      </c>
      <c r="H23" s="16">
        <v>0</v>
      </c>
      <c r="I23" s="16">
        <v>3760.75</v>
      </c>
      <c r="J23" s="16">
        <v>0</v>
      </c>
      <c r="K23" s="16">
        <v>0</v>
      </c>
      <c r="L23" s="17">
        <f t="shared" si="0"/>
        <v>100128.25</v>
      </c>
      <c r="M23" s="17">
        <f t="shared" si="1"/>
        <v>116437.25</v>
      </c>
      <c r="N23" s="17">
        <f t="shared" si="2"/>
        <v>3.6199693904070691</v>
      </c>
      <c r="O23" s="17">
        <f t="shared" si="3"/>
        <v>116437.25</v>
      </c>
      <c r="P23" s="17">
        <f t="shared" si="4"/>
        <v>100128.25</v>
      </c>
      <c r="Q23" s="17">
        <f t="shared" si="5"/>
        <v>3.6199693904070691</v>
      </c>
      <c r="R23" s="6"/>
    </row>
    <row r="24" spans="1:18" x14ac:dyDescent="0.2">
      <c r="A24" s="13">
        <v>1</v>
      </c>
      <c r="B24" s="14" t="s">
        <v>54</v>
      </c>
      <c r="C24" s="15" t="s">
        <v>55</v>
      </c>
      <c r="D24" s="16">
        <v>72713127</v>
      </c>
      <c r="E24" s="16">
        <v>74992466</v>
      </c>
      <c r="F24" s="16">
        <v>47521647.920000002</v>
      </c>
      <c r="G24" s="16">
        <v>41599575.750000007</v>
      </c>
      <c r="H24" s="16">
        <v>0</v>
      </c>
      <c r="I24" s="16">
        <v>41509285.250000007</v>
      </c>
      <c r="J24" s="16">
        <v>90290.5</v>
      </c>
      <c r="K24" s="16">
        <v>0</v>
      </c>
      <c r="L24" s="17">
        <f t="shared" si="0"/>
        <v>5922072.1699999943</v>
      </c>
      <c r="M24" s="17">
        <f t="shared" si="1"/>
        <v>33392890.249999993</v>
      </c>
      <c r="N24" s="17">
        <f t="shared" si="2"/>
        <v>87.538159072325385</v>
      </c>
      <c r="O24" s="17">
        <f t="shared" si="3"/>
        <v>33483180.749999993</v>
      </c>
      <c r="P24" s="17">
        <f t="shared" si="4"/>
        <v>6012362.6699999943</v>
      </c>
      <c r="Q24" s="17">
        <f t="shared" si="5"/>
        <v>87.348160400242293</v>
      </c>
      <c r="R24" s="6"/>
    </row>
    <row r="26" spans="1:18" x14ac:dyDescent="0.2">
      <c r="B26" s="10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34" hidden="1" x14ac:dyDescent="0.2"/>
  </sheetData>
  <mergeCells count="3">
    <mergeCell ref="B2:Q2"/>
    <mergeCell ref="B3:Q3"/>
    <mergeCell ref="B1:D1"/>
  </mergeCells>
  <conditionalFormatting sqref="B7:B24">
    <cfRule type="expression" dxfId="31" priority="17" stopIfTrue="1">
      <formula>A7=1</formula>
    </cfRule>
  </conditionalFormatting>
  <conditionalFormatting sqref="C7:C24">
    <cfRule type="expression" dxfId="30" priority="18" stopIfTrue="1">
      <formula>A7=1</formula>
    </cfRule>
  </conditionalFormatting>
  <conditionalFormatting sqref="D7:D24">
    <cfRule type="expression" dxfId="29" priority="19" stopIfTrue="1">
      <formula>A7=1</formula>
    </cfRule>
  </conditionalFormatting>
  <conditionalFormatting sqref="E7:E24">
    <cfRule type="expression" dxfId="28" priority="20" stopIfTrue="1">
      <formula>A7=1</formula>
    </cfRule>
  </conditionalFormatting>
  <conditionalFormatting sqref="F7:F24">
    <cfRule type="expression" dxfId="27" priority="21" stopIfTrue="1">
      <formula>A7=1</formula>
    </cfRule>
  </conditionalFormatting>
  <conditionalFormatting sqref="G7:G24">
    <cfRule type="expression" dxfId="26" priority="22" stopIfTrue="1">
      <formula>A7=1</formula>
    </cfRule>
  </conditionalFormatting>
  <conditionalFormatting sqref="H7:H24">
    <cfRule type="expression" dxfId="25" priority="23" stopIfTrue="1">
      <formula>A7=1</formula>
    </cfRule>
  </conditionalFormatting>
  <conditionalFormatting sqref="I7:I24">
    <cfRule type="expression" dxfId="24" priority="24" stopIfTrue="1">
      <formula>A7=1</formula>
    </cfRule>
  </conditionalFormatting>
  <conditionalFormatting sqref="J7:J24">
    <cfRule type="expression" dxfId="23" priority="25" stopIfTrue="1">
      <formula>A7=1</formula>
    </cfRule>
  </conditionalFormatting>
  <conditionalFormatting sqref="K7:K24">
    <cfRule type="expression" dxfId="22" priority="26" stopIfTrue="1">
      <formula>A7=1</formula>
    </cfRule>
  </conditionalFormatting>
  <conditionalFormatting sqref="L7:L24">
    <cfRule type="expression" dxfId="21" priority="27" stopIfTrue="1">
      <formula>A7=1</formula>
    </cfRule>
  </conditionalFormatting>
  <conditionalFormatting sqref="M7:M24">
    <cfRule type="expression" dxfId="20" priority="28" stopIfTrue="1">
      <formula>A7=1</formula>
    </cfRule>
  </conditionalFormatting>
  <conditionalFormatting sqref="N7:N24">
    <cfRule type="expression" dxfId="19" priority="29" stopIfTrue="1">
      <formula>A7=1</formula>
    </cfRule>
  </conditionalFormatting>
  <conditionalFormatting sqref="O7:O24">
    <cfRule type="expression" dxfId="18" priority="30" stopIfTrue="1">
      <formula>A7=1</formula>
    </cfRule>
  </conditionalFormatting>
  <conditionalFormatting sqref="P7:P24">
    <cfRule type="expression" dxfId="17" priority="31" stopIfTrue="1">
      <formula>A7=1</formula>
    </cfRule>
  </conditionalFormatting>
  <conditionalFormatting sqref="Q7:Q24">
    <cfRule type="expression" dxfId="16" priority="32" stopIfTrue="1">
      <formula>A7=1</formula>
    </cfRule>
  </conditionalFormatting>
  <conditionalFormatting sqref="B26:B35">
    <cfRule type="expression" dxfId="15" priority="1" stopIfTrue="1">
      <formula>A26=1</formula>
    </cfRule>
  </conditionalFormatting>
  <conditionalFormatting sqref="C26:C35">
    <cfRule type="expression" dxfId="14" priority="2" stopIfTrue="1">
      <formula>A26=1</formula>
    </cfRule>
  </conditionalFormatting>
  <conditionalFormatting sqref="D26:D35">
    <cfRule type="expression" dxfId="13" priority="3" stopIfTrue="1">
      <formula>A26=1</formula>
    </cfRule>
  </conditionalFormatting>
  <conditionalFormatting sqref="E26:E35">
    <cfRule type="expression" dxfId="12" priority="4" stopIfTrue="1">
      <formula>A26=1</formula>
    </cfRule>
  </conditionalFormatting>
  <conditionalFormatting sqref="F26:F35">
    <cfRule type="expression" dxfId="11" priority="5" stopIfTrue="1">
      <formula>A26=1</formula>
    </cfRule>
  </conditionalFormatting>
  <conditionalFormatting sqref="G26:G35">
    <cfRule type="expression" dxfId="10" priority="6" stopIfTrue="1">
      <formula>A26=1</formula>
    </cfRule>
  </conditionalFormatting>
  <conditionalFormatting sqref="H26:H35">
    <cfRule type="expression" dxfId="9" priority="7" stopIfTrue="1">
      <formula>A26=1</formula>
    </cfRule>
  </conditionalFormatting>
  <conditionalFormatting sqref="I26:I35">
    <cfRule type="expression" dxfId="8" priority="8" stopIfTrue="1">
      <formula>A26=1</formula>
    </cfRule>
  </conditionalFormatting>
  <conditionalFormatting sqref="J26:J35">
    <cfRule type="expression" dxfId="7" priority="9" stopIfTrue="1">
      <formula>A26=1</formula>
    </cfRule>
  </conditionalFormatting>
  <conditionalFormatting sqref="K26:K35">
    <cfRule type="expression" dxfId="6" priority="10" stopIfTrue="1">
      <formula>A26=1</formula>
    </cfRule>
  </conditionalFormatting>
  <conditionalFormatting sqref="L26:L35">
    <cfRule type="expression" dxfId="5" priority="11" stopIfTrue="1">
      <formula>A26=1</formula>
    </cfRule>
  </conditionalFormatting>
  <conditionalFormatting sqref="M26:M35">
    <cfRule type="expression" dxfId="4" priority="12" stopIfTrue="1">
      <formula>A26=1</formula>
    </cfRule>
  </conditionalFormatting>
  <conditionalFormatting sqref="N26:N35">
    <cfRule type="expression" dxfId="3" priority="13" stopIfTrue="1">
      <formula>A26=1</formula>
    </cfRule>
  </conditionalFormatting>
  <conditionalFormatting sqref="O26:O35">
    <cfRule type="expression" dxfId="2" priority="14" stopIfTrue="1">
      <formula>A26=1</formula>
    </cfRule>
  </conditionalFormatting>
  <conditionalFormatting sqref="P26:P35">
    <cfRule type="expression" dxfId="1" priority="15" stopIfTrue="1">
      <formula>A26=1</formula>
    </cfRule>
  </conditionalFormatting>
  <conditionalFormatting sqref="Q26:Q35">
    <cfRule type="expression" dxfId="0" priority="16" stopIfTrue="1">
      <formula>A26=1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2021-09-02T07:34:13Z</cp:lastPrinted>
  <dcterms:created xsi:type="dcterms:W3CDTF">2021-09-02T07:08:17Z</dcterms:created>
  <dcterms:modified xsi:type="dcterms:W3CDTF">2021-09-02T07:34:17Z</dcterms:modified>
</cp:coreProperties>
</file>