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P7" i="2"/>
  <c r="P8" i="2"/>
  <c r="P9" i="2"/>
  <c r="P10" i="2"/>
  <c r="P11" i="2"/>
  <c r="P12" i="2"/>
  <c r="P13" i="2"/>
  <c r="P14" i="2"/>
  <c r="P15" i="2"/>
  <c r="P16" i="2"/>
  <c r="O7" i="2"/>
  <c r="O8" i="2"/>
  <c r="O9" i="2"/>
  <c r="O10" i="2"/>
  <c r="O11" i="2"/>
  <c r="O12" i="2"/>
  <c r="O13" i="2"/>
  <c r="O14" i="2"/>
  <c r="O15" i="2"/>
  <c r="O16" i="2"/>
  <c r="N7" i="2"/>
  <c r="N8" i="2"/>
  <c r="N9" i="2"/>
  <c r="N10" i="2"/>
  <c r="N11" i="2"/>
  <c r="N12" i="2"/>
  <c r="N13" i="2"/>
  <c r="N14" i="2"/>
  <c r="N15" i="2"/>
  <c r="N16" i="2"/>
  <c r="M7" i="2"/>
  <c r="M8" i="2"/>
  <c r="M9" i="2"/>
  <c r="M10" i="2"/>
  <c r="M11" i="2"/>
  <c r="M12" i="2"/>
  <c r="M13" i="2"/>
  <c r="M14" i="2"/>
  <c r="M15" i="2"/>
  <c r="M16" i="2"/>
  <c r="L7" i="2"/>
  <c r="L8" i="2"/>
  <c r="L9" i="2"/>
  <c r="L10" i="2"/>
  <c r="L11" i="2"/>
  <c r="L12" i="2"/>
  <c r="L13" i="2"/>
  <c r="L14" i="2"/>
  <c r="L15" i="2"/>
  <c r="L16" i="2"/>
</calcChain>
</file>

<file path=xl/sharedStrings.xml><?xml version="1.0" encoding="utf-8"?>
<sst xmlns="http://schemas.openxmlformats.org/spreadsheetml/2006/main" count="40" uniqueCount="40">
  <si>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</si>
  <si>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</si>
  <si>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</si>
  <si>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</si>
  <si>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</si>
  <si>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</si>
  <si>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</si>
  <si>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</si>
  <si>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</si>
  <si>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</si>
  <si>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</si>
  <si>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</si>
  <si>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</si>
  <si>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</si>
  <si>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</si>
  <si>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</si>
  <si>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</si>
  <si>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</si>
  <si>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</si>
  <si>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</si>
  <si>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</si>
  <si>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</si>
  <si>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</si>
  <si>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</si>
  <si>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</si>
  <si>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</si>
  <si>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</si>
  <si>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</si>
  <si>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</si>
  <si>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</si>
  <si>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</si>
  <si>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</si>
  <si>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</si>
  <si>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</si>
  <si>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</si>
  <si>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</si>
  <si>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</si>
  <si>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</si>
  <si>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</si>
  <si>
    <t>Аналіз фінансування установ станом на 31.08.2021 по галузям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</si>
</sst>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Helv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8" fillId="0" borderId="0"/>
    <xf numFmtId="0" fontId="5" fillId="17" borderId="2" applyNumberFormat="0" applyFont="0" applyAlignment="0" applyProtection="0"/>
    <xf numFmtId="0" fontId="9" fillId="0" borderId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10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24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 2" xfId="21"/>
    <cellStyle name="Обычный" xfId="0" builtinId="0"/>
    <cellStyle name="Обычный 2" xfId="1"/>
    <cellStyle name="Примечание 2" xfId="22"/>
    <cellStyle name="Стиль 1" xfId="23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B2" sqref="B2:Q2"/>
    </sheetView>
  </sheetViews>
  <sheetFormatPr defaultRowHeight="12.75" x14ac:dyDescent="0.2"/>
  <cols>
    <col min="1" max="1" width="0" style="1" hidden="1" customWidth="1"/>
    <col min="2" max="2" width="6.140625" style="9" customWidth="1"/>
    <col min="3" max="3" width="41" style="7" customWidth="1"/>
    <col min="4" max="4" width="14.28515625" style="1" customWidth="1"/>
    <col min="5" max="5" width="14.140625" style="1" customWidth="1"/>
    <col min="6" max="6" width="14.28515625" style="1" customWidth="1"/>
    <col min="7" max="7" width="17" style="1" customWidth="1"/>
    <col min="8" max="8" width="13.42578125" style="1" customWidth="1"/>
    <col min="9" max="9" width="14.28515625" style="1" customWidth="1"/>
    <col min="10" max="11" width="14.42578125" style="1" customWidth="1"/>
    <col min="12" max="12" width="13" style="1" customWidth="1"/>
    <col min="13" max="13" width="14.5703125" style="1" customWidth="1"/>
    <col min="14" max="14" width="14.42578125" style="1" customWidth="1"/>
    <col min="15" max="15" width="14.140625" style="1" customWidth="1"/>
    <col min="16" max="16" width="13.140625" style="1" customWidth="1"/>
    <col min="17" max="17" width="13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17</v>
      </c>
      <c r="C1" s="20"/>
      <c r="D1" s="20"/>
      <c r="E1" s="20"/>
    </row>
    <row r="2" spans="1:18" ht="18" x14ac:dyDescent="0.25">
      <c r="B2" s="18" t="s">
        <v>39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81.75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19</v>
      </c>
      <c r="C7" s="15" t="s">
        <v>20</v>
      </c>
      <c r="D7" s="16">
        <v>10938915</v>
      </c>
      <c r="E7" s="16">
        <v>13102379</v>
      </c>
      <c r="F7" s="16">
        <v>8114914</v>
      </c>
      <c r="G7" s="16">
        <v>7243459.0599999996</v>
      </c>
      <c r="H7" s="16">
        <v>0</v>
      </c>
      <c r="I7" s="16">
        <v>7219658.8700000001</v>
      </c>
      <c r="J7" s="16">
        <v>23800.19</v>
      </c>
      <c r="K7" s="16">
        <v>0</v>
      </c>
      <c r="L7" s="17">
        <f t="shared" ref="L7:L16" si="0">F7-G7</f>
        <v>871454.94000000041</v>
      </c>
      <c r="M7" s="17">
        <f t="shared" ref="M7:M16" si="1">E7-G7</f>
        <v>5858919.9400000004</v>
      </c>
      <c r="N7" s="17">
        <f t="shared" ref="N7:N16" si="2">IF(F7=0,0,(G7/F7)*100)</f>
        <v>89.261069926310981</v>
      </c>
      <c r="O7" s="17">
        <f t="shared" ref="O7:O16" si="3">E7-I7</f>
        <v>5882720.1299999999</v>
      </c>
      <c r="P7" s="17">
        <f t="shared" ref="P7:P16" si="4">F7-I7</f>
        <v>895255.12999999989</v>
      </c>
      <c r="Q7" s="17">
        <f t="shared" ref="Q7:Q16" si="5">IF(F7=0,0,(I7/F7)*100)</f>
        <v>88.967780434888155</v>
      </c>
      <c r="R7" s="6"/>
    </row>
    <row r="8" spans="1:18" x14ac:dyDescent="0.2">
      <c r="A8" s="13">
        <v>0</v>
      </c>
      <c r="B8" s="14" t="s">
        <v>21</v>
      </c>
      <c r="C8" s="15" t="s">
        <v>22</v>
      </c>
      <c r="D8" s="16">
        <v>44059377</v>
      </c>
      <c r="E8" s="16">
        <v>44743652</v>
      </c>
      <c r="F8" s="16">
        <v>28839867</v>
      </c>
      <c r="G8" s="16">
        <v>25771529.010000005</v>
      </c>
      <c r="H8" s="16">
        <v>0</v>
      </c>
      <c r="I8" s="16">
        <v>25769279.250000004</v>
      </c>
      <c r="J8" s="16">
        <v>2249.7600000000002</v>
      </c>
      <c r="K8" s="16">
        <v>0</v>
      </c>
      <c r="L8" s="17">
        <f t="shared" si="0"/>
        <v>3068337.9899999946</v>
      </c>
      <c r="M8" s="17">
        <f t="shared" si="1"/>
        <v>18972122.989999995</v>
      </c>
      <c r="N8" s="17">
        <f t="shared" si="2"/>
        <v>89.360776213010979</v>
      </c>
      <c r="O8" s="17">
        <f t="shared" si="3"/>
        <v>18974372.749999996</v>
      </c>
      <c r="P8" s="17">
        <f t="shared" si="4"/>
        <v>3070587.7499999963</v>
      </c>
      <c r="Q8" s="17">
        <f t="shared" si="5"/>
        <v>89.352975344858578</v>
      </c>
      <c r="R8" s="6"/>
    </row>
    <row r="9" spans="1:18" x14ac:dyDescent="0.2">
      <c r="A9" s="13">
        <v>0</v>
      </c>
      <c r="B9" s="14" t="s">
        <v>23</v>
      </c>
      <c r="C9" s="15" t="s">
        <v>24</v>
      </c>
      <c r="D9" s="16">
        <v>5586164</v>
      </c>
      <c r="E9" s="16">
        <v>7163100</v>
      </c>
      <c r="F9" s="16">
        <v>5119771</v>
      </c>
      <c r="G9" s="16">
        <v>3693744.39</v>
      </c>
      <c r="H9" s="16">
        <v>0</v>
      </c>
      <c r="I9" s="16">
        <v>3631135.65</v>
      </c>
      <c r="J9" s="16">
        <v>62608.74</v>
      </c>
      <c r="K9" s="16">
        <v>0</v>
      </c>
      <c r="L9" s="17">
        <f t="shared" si="0"/>
        <v>1426026.6099999999</v>
      </c>
      <c r="M9" s="17">
        <f t="shared" si="1"/>
        <v>3469355.61</v>
      </c>
      <c r="N9" s="17">
        <f t="shared" si="2"/>
        <v>72.146671989821414</v>
      </c>
      <c r="O9" s="17">
        <f t="shared" si="3"/>
        <v>3531964.35</v>
      </c>
      <c r="P9" s="17">
        <f t="shared" si="4"/>
        <v>1488635.35</v>
      </c>
      <c r="Q9" s="17">
        <f t="shared" si="5"/>
        <v>70.923790341403929</v>
      </c>
      <c r="R9" s="6"/>
    </row>
    <row r="10" spans="1:18" ht="26.25" customHeight="1" x14ac:dyDescent="0.2">
      <c r="A10" s="13">
        <v>0</v>
      </c>
      <c r="B10" s="14" t="s">
        <v>25</v>
      </c>
      <c r="C10" s="15" t="s">
        <v>26</v>
      </c>
      <c r="D10" s="16">
        <v>398041</v>
      </c>
      <c r="E10" s="16">
        <v>1339100</v>
      </c>
      <c r="F10" s="16">
        <v>736106.92</v>
      </c>
      <c r="G10" s="16">
        <v>609985.41</v>
      </c>
      <c r="H10" s="16">
        <v>0</v>
      </c>
      <c r="I10" s="16">
        <v>609957.41</v>
      </c>
      <c r="J10" s="16">
        <v>28</v>
      </c>
      <c r="K10" s="16">
        <v>0</v>
      </c>
      <c r="L10" s="17">
        <f t="shared" si="0"/>
        <v>126121.51000000001</v>
      </c>
      <c r="M10" s="17">
        <f t="shared" si="1"/>
        <v>729114.59</v>
      </c>
      <c r="N10" s="17">
        <f t="shared" si="2"/>
        <v>82.866414297531662</v>
      </c>
      <c r="O10" s="17">
        <f t="shared" si="3"/>
        <v>729142.59</v>
      </c>
      <c r="P10" s="17">
        <f t="shared" si="4"/>
        <v>126149.51000000001</v>
      </c>
      <c r="Q10" s="17">
        <f t="shared" si="5"/>
        <v>82.862610502289542</v>
      </c>
      <c r="R10" s="6"/>
    </row>
    <row r="11" spans="1:18" x14ac:dyDescent="0.2">
      <c r="A11" s="13">
        <v>0</v>
      </c>
      <c r="B11" s="14" t="s">
        <v>27</v>
      </c>
      <c r="C11" s="15" t="s">
        <v>28</v>
      </c>
      <c r="D11" s="16">
        <v>366825</v>
      </c>
      <c r="E11" s="16">
        <v>370117</v>
      </c>
      <c r="F11" s="16">
        <v>174067</v>
      </c>
      <c r="G11" s="16">
        <v>153348.44999999998</v>
      </c>
      <c r="H11" s="16">
        <v>0</v>
      </c>
      <c r="I11" s="16">
        <v>153348.44999999998</v>
      </c>
      <c r="J11" s="16">
        <v>0</v>
      </c>
      <c r="K11" s="16">
        <v>0</v>
      </c>
      <c r="L11" s="17">
        <f t="shared" si="0"/>
        <v>20718.550000000017</v>
      </c>
      <c r="M11" s="17">
        <f t="shared" si="1"/>
        <v>216768.55000000002</v>
      </c>
      <c r="N11" s="17">
        <f t="shared" si="2"/>
        <v>88.097370552718203</v>
      </c>
      <c r="O11" s="17">
        <f t="shared" si="3"/>
        <v>216768.55000000002</v>
      </c>
      <c r="P11" s="17">
        <f t="shared" si="4"/>
        <v>20718.550000000017</v>
      </c>
      <c r="Q11" s="17">
        <f t="shared" si="5"/>
        <v>88.097370552718203</v>
      </c>
      <c r="R11" s="6"/>
    </row>
    <row r="12" spans="1:18" x14ac:dyDescent="0.2">
      <c r="A12" s="13">
        <v>0</v>
      </c>
      <c r="B12" s="14" t="s">
        <v>29</v>
      </c>
      <c r="C12" s="15" t="s">
        <v>30</v>
      </c>
      <c r="D12" s="16">
        <v>7847102</v>
      </c>
      <c r="E12" s="16">
        <v>4662190</v>
      </c>
      <c r="F12" s="16">
        <v>2291977</v>
      </c>
      <c r="G12" s="16">
        <v>2232202.4300000002</v>
      </c>
      <c r="H12" s="16">
        <v>0</v>
      </c>
      <c r="I12" s="16">
        <v>2230598.62</v>
      </c>
      <c r="J12" s="16">
        <v>1603.81</v>
      </c>
      <c r="K12" s="16">
        <v>0</v>
      </c>
      <c r="L12" s="17">
        <f t="shared" si="0"/>
        <v>59774.569999999832</v>
      </c>
      <c r="M12" s="17">
        <f t="shared" si="1"/>
        <v>2429987.5699999998</v>
      </c>
      <c r="N12" s="17">
        <f t="shared" si="2"/>
        <v>97.392008296767386</v>
      </c>
      <c r="O12" s="17">
        <f t="shared" si="3"/>
        <v>2431591.38</v>
      </c>
      <c r="P12" s="17">
        <f t="shared" si="4"/>
        <v>61378.379999999888</v>
      </c>
      <c r="Q12" s="17">
        <f t="shared" si="5"/>
        <v>97.322033336285656</v>
      </c>
      <c r="R12" s="6"/>
    </row>
    <row r="13" spans="1:18" x14ac:dyDescent="0.2">
      <c r="A13" s="13">
        <v>0</v>
      </c>
      <c r="B13" s="14" t="s">
        <v>31</v>
      </c>
      <c r="C13" s="15" t="s">
        <v>32</v>
      </c>
      <c r="D13" s="16">
        <v>366200</v>
      </c>
      <c r="E13" s="16">
        <v>689098</v>
      </c>
      <c r="F13" s="16">
        <v>348328</v>
      </c>
      <c r="G13" s="16">
        <v>28690</v>
      </c>
      <c r="H13" s="16">
        <v>0</v>
      </c>
      <c r="I13" s="16">
        <v>28690</v>
      </c>
      <c r="J13" s="16">
        <v>0</v>
      </c>
      <c r="K13" s="16">
        <v>0</v>
      </c>
      <c r="L13" s="17">
        <f t="shared" si="0"/>
        <v>319638</v>
      </c>
      <c r="M13" s="17">
        <f t="shared" si="1"/>
        <v>660408</v>
      </c>
      <c r="N13" s="17">
        <f t="shared" si="2"/>
        <v>8.2364897452975363</v>
      </c>
      <c r="O13" s="17">
        <f t="shared" si="3"/>
        <v>660408</v>
      </c>
      <c r="P13" s="17">
        <f t="shared" si="4"/>
        <v>319638</v>
      </c>
      <c r="Q13" s="17">
        <f t="shared" si="5"/>
        <v>8.2364897452975363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200000</v>
      </c>
      <c r="E14" s="16">
        <v>200000</v>
      </c>
      <c r="F14" s="16">
        <v>30000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30000</v>
      </c>
      <c r="M14" s="17">
        <f t="shared" si="1"/>
        <v>200000</v>
      </c>
      <c r="N14" s="17">
        <f t="shared" si="2"/>
        <v>0</v>
      </c>
      <c r="O14" s="17">
        <f t="shared" si="3"/>
        <v>200000</v>
      </c>
      <c r="P14" s="17">
        <f t="shared" si="4"/>
        <v>30000</v>
      </c>
      <c r="Q14" s="17">
        <f t="shared" si="5"/>
        <v>0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2950503</v>
      </c>
      <c r="E15" s="16">
        <v>2722830</v>
      </c>
      <c r="F15" s="16">
        <v>1866617</v>
      </c>
      <c r="G15" s="16">
        <v>1866617</v>
      </c>
      <c r="H15" s="16">
        <v>0</v>
      </c>
      <c r="I15" s="16">
        <v>1866617</v>
      </c>
      <c r="J15" s="16">
        <v>0</v>
      </c>
      <c r="K15" s="16">
        <v>0</v>
      </c>
      <c r="L15" s="17">
        <f t="shared" si="0"/>
        <v>0</v>
      </c>
      <c r="M15" s="17">
        <f t="shared" si="1"/>
        <v>856213</v>
      </c>
      <c r="N15" s="17">
        <f t="shared" si="2"/>
        <v>100</v>
      </c>
      <c r="O15" s="17">
        <f t="shared" si="3"/>
        <v>856213</v>
      </c>
      <c r="P15" s="17">
        <f t="shared" si="4"/>
        <v>0</v>
      </c>
      <c r="Q15" s="17">
        <f t="shared" si="5"/>
        <v>100</v>
      </c>
      <c r="R15" s="6"/>
    </row>
    <row r="16" spans="1:18" x14ac:dyDescent="0.2">
      <c r="A16" s="13">
        <v>1</v>
      </c>
      <c r="B16" s="14" t="s">
        <v>37</v>
      </c>
      <c r="C16" s="15" t="s">
        <v>38</v>
      </c>
      <c r="D16" s="16">
        <v>72713127</v>
      </c>
      <c r="E16" s="16">
        <v>74992466</v>
      </c>
      <c r="F16" s="16">
        <v>47521647.920000002</v>
      </c>
      <c r="G16" s="16">
        <v>41599575.750000007</v>
      </c>
      <c r="H16" s="16">
        <v>0</v>
      </c>
      <c r="I16" s="16">
        <v>41509285.250000007</v>
      </c>
      <c r="J16" s="16">
        <v>90290.5</v>
      </c>
      <c r="K16" s="16">
        <v>0</v>
      </c>
      <c r="L16" s="17">
        <f t="shared" si="0"/>
        <v>5922072.1699999943</v>
      </c>
      <c r="M16" s="17">
        <f t="shared" si="1"/>
        <v>33392890.249999993</v>
      </c>
      <c r="N16" s="17">
        <f t="shared" si="2"/>
        <v>87.538159072325385</v>
      </c>
      <c r="O16" s="17">
        <f t="shared" si="3"/>
        <v>33483180.749999993</v>
      </c>
      <c r="P16" s="17">
        <f t="shared" si="4"/>
        <v>6012362.6699999943</v>
      </c>
      <c r="Q16" s="17">
        <f t="shared" si="5"/>
        <v>87.348160400242293</v>
      </c>
      <c r="R16" s="6"/>
    </row>
    <row r="18" spans="2:17" x14ac:dyDescent="0.2">
      <c r="B18" s="10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26" spans="2:17" hidden="1" x14ac:dyDescent="0.2"/>
  </sheetData>
  <mergeCells count="3">
    <mergeCell ref="B2:Q2"/>
    <mergeCell ref="B3:Q3"/>
    <mergeCell ref="B1:E1"/>
  </mergeCells>
  <conditionalFormatting sqref="B7:B16">
    <cfRule type="expression" dxfId="31" priority="17" stopIfTrue="1">
      <formula>A7=1</formula>
    </cfRule>
  </conditionalFormatting>
  <conditionalFormatting sqref="C7:C16">
    <cfRule type="expression" dxfId="30" priority="18" stopIfTrue="1">
      <formula>A7=1</formula>
    </cfRule>
  </conditionalFormatting>
  <conditionalFormatting sqref="D7:D16">
    <cfRule type="expression" dxfId="29" priority="19" stopIfTrue="1">
      <formula>A7=1</formula>
    </cfRule>
  </conditionalFormatting>
  <conditionalFormatting sqref="E7:E16">
    <cfRule type="expression" dxfId="28" priority="20" stopIfTrue="1">
      <formula>A7=1</formula>
    </cfRule>
  </conditionalFormatting>
  <conditionalFormatting sqref="F7:F16">
    <cfRule type="expression" dxfId="27" priority="21" stopIfTrue="1">
      <formula>A7=1</formula>
    </cfRule>
  </conditionalFormatting>
  <conditionalFormatting sqref="G7:G16">
    <cfRule type="expression" dxfId="26" priority="22" stopIfTrue="1">
      <formula>A7=1</formula>
    </cfRule>
  </conditionalFormatting>
  <conditionalFormatting sqref="H7:H16">
    <cfRule type="expression" dxfId="25" priority="23" stopIfTrue="1">
      <formula>A7=1</formula>
    </cfRule>
  </conditionalFormatting>
  <conditionalFormatting sqref="I7:I16">
    <cfRule type="expression" dxfId="24" priority="24" stopIfTrue="1">
      <formula>A7=1</formula>
    </cfRule>
  </conditionalFormatting>
  <conditionalFormatting sqref="J7:J16">
    <cfRule type="expression" dxfId="23" priority="25" stopIfTrue="1">
      <formula>A7=1</formula>
    </cfRule>
  </conditionalFormatting>
  <conditionalFormatting sqref="K7:K16">
    <cfRule type="expression" dxfId="22" priority="26" stopIfTrue="1">
      <formula>A7=1</formula>
    </cfRule>
  </conditionalFormatting>
  <conditionalFormatting sqref="L7:L16">
    <cfRule type="expression" dxfId="21" priority="27" stopIfTrue="1">
      <formula>A7=1</formula>
    </cfRule>
  </conditionalFormatting>
  <conditionalFormatting sqref="M7:M16">
    <cfRule type="expression" dxfId="20" priority="28" stopIfTrue="1">
      <formula>A7=1</formula>
    </cfRule>
  </conditionalFormatting>
  <conditionalFormatting sqref="N7:N16">
    <cfRule type="expression" dxfId="19" priority="29" stopIfTrue="1">
      <formula>A7=1</formula>
    </cfRule>
  </conditionalFormatting>
  <conditionalFormatting sqref="O7:O16">
    <cfRule type="expression" dxfId="18" priority="30" stopIfTrue="1">
      <formula>A7=1</formula>
    </cfRule>
  </conditionalFormatting>
  <conditionalFormatting sqref="P7:P16">
    <cfRule type="expression" dxfId="17" priority="31" stopIfTrue="1">
      <formula>A7=1</formula>
    </cfRule>
  </conditionalFormatting>
  <conditionalFormatting sqref="Q7:Q16">
    <cfRule type="expression" dxfId="16" priority="32" stopIfTrue="1">
      <formula>A7=1</formula>
    </cfRule>
  </conditionalFormatting>
  <conditionalFormatting sqref="B18:B27">
    <cfRule type="expression" dxfId="15" priority="1" stopIfTrue="1">
      <formula>A18=1</formula>
    </cfRule>
  </conditionalFormatting>
  <conditionalFormatting sqref="C18:C27">
    <cfRule type="expression" dxfId="14" priority="2" stopIfTrue="1">
      <formula>A18=1</formula>
    </cfRule>
  </conditionalFormatting>
  <conditionalFormatting sqref="D18:D27">
    <cfRule type="expression" dxfId="13" priority="3" stopIfTrue="1">
      <formula>A18=1</formula>
    </cfRule>
  </conditionalFormatting>
  <conditionalFormatting sqref="E18:E27">
    <cfRule type="expression" dxfId="12" priority="4" stopIfTrue="1">
      <formula>A18=1</formula>
    </cfRule>
  </conditionalFormatting>
  <conditionalFormatting sqref="F18:F27">
    <cfRule type="expression" dxfId="11" priority="5" stopIfTrue="1">
      <formula>A18=1</formula>
    </cfRule>
  </conditionalFormatting>
  <conditionalFormatting sqref="G18:G27">
    <cfRule type="expression" dxfId="10" priority="6" stopIfTrue="1">
      <formula>A18=1</formula>
    </cfRule>
  </conditionalFormatting>
  <conditionalFormatting sqref="H18:H27">
    <cfRule type="expression" dxfId="9" priority="7" stopIfTrue="1">
      <formula>A18=1</formula>
    </cfRule>
  </conditionalFormatting>
  <conditionalFormatting sqref="I18:I27">
    <cfRule type="expression" dxfId="8" priority="8" stopIfTrue="1">
      <formula>A18=1</formula>
    </cfRule>
  </conditionalFormatting>
  <conditionalFormatting sqref="J18:J27">
    <cfRule type="expression" dxfId="7" priority="9" stopIfTrue="1">
      <formula>A18=1</formula>
    </cfRule>
  </conditionalFormatting>
  <conditionalFormatting sqref="K18:K27">
    <cfRule type="expression" dxfId="6" priority="10" stopIfTrue="1">
      <formula>A18=1</formula>
    </cfRule>
  </conditionalFormatting>
  <conditionalFormatting sqref="L18:L27">
    <cfRule type="expression" dxfId="5" priority="11" stopIfTrue="1">
      <formula>A18=1</formula>
    </cfRule>
  </conditionalFormatting>
  <conditionalFormatting sqref="M18:M27">
    <cfRule type="expression" dxfId="4" priority="12" stopIfTrue="1">
      <formula>A18=1</formula>
    </cfRule>
  </conditionalFormatting>
  <conditionalFormatting sqref="N18:N27">
    <cfRule type="expression" dxfId="3" priority="13" stopIfTrue="1">
      <formula>A18=1</formula>
    </cfRule>
  </conditionalFormatting>
  <conditionalFormatting sqref="O18:O27">
    <cfRule type="expression" dxfId="2" priority="14" stopIfTrue="1">
      <formula>A18=1</formula>
    </cfRule>
  </conditionalFormatting>
  <conditionalFormatting sqref="P18:P27">
    <cfRule type="expression" dxfId="1" priority="15" stopIfTrue="1">
      <formula>A18=1</formula>
    </cfRule>
  </conditionalFormatting>
  <conditionalFormatting sqref="Q18:Q27">
    <cfRule type="expression" dxfId="0" priority="16" stopIfTrue="1">
      <formula>A18=1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2021-09-02T07:42:21Z</cp:lastPrinted>
  <dcterms:created xsi:type="dcterms:W3CDTF">2021-09-02T07:02:01Z</dcterms:created>
  <dcterms:modified xsi:type="dcterms:W3CDTF">2021-09-02T07:42:24Z</dcterms:modified>
</cp:coreProperties>
</file>