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</calcChain>
</file>

<file path=xl/sharedStrings.xml><?xml version="1.0" encoding="utf-8"?>
<sst xmlns="http://schemas.openxmlformats.org/spreadsheetml/2006/main" count="50" uniqueCount="50">
  <si>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</si>
  <si>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</si>
  <si>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</si>
  <si>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</si>
  <si>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</si>
  <si>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</si>
  <si>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</si>
  <si>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</si>
  <si>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</si>
  <si>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</si>
  <si>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</si>
  <si>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</si>
  <si>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</si>
  <si>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</si>
  <si>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</si>
  <si>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</si>
  <si>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</si>
  <si>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31.08.2021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</si>
  <si>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</si>
  <si>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</si>
  <si>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</si>
  <si>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</si>
  <si>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</si>
  <si>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</si>
  <si>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</si>
  <si>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</si>
  <si>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</si>
  <si>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</si>
  <si>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</si>
  <si>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</si>
  <si>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</si>
  <si>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</si>
  <si>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</si>
  <si>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</si>
  <si>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</si>
  <si>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</si>
  <si>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</si>
  <si>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</si>
  <si>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2281</t>
  </si>
  <si>
    <t>Дослідження і розробки, окремі заходи розвитку по реалізації державних (регіональних) програм</t>
  </si>
  <si>
    <t>3110</t>
  </si>
  <si>
    <t>Придбання обладнання і предметів довгострокового користування</t>
  </si>
  <si>
    <t>3122</t>
  </si>
  <si>
    <t>Капітальне будівництво (придбання) інших об`єктів</t>
  </si>
  <si>
    <t>3132</t>
  </si>
  <si>
    <t>Капітальний ремонт інших об`єктів</t>
  </si>
  <si>
    <t>3210</t>
  </si>
  <si>
    <t>Капітальні трансферти підприємствам (установам, організаціям)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</si>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</sst>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9" fillId="0" borderId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0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topLeftCell="B1" workbookViewId="0">
      <selection activeCell="G9" sqref="G9"/>
    </sheetView>
  </sheetViews>
  <sheetFormatPr defaultRowHeight="12.75" x14ac:dyDescent="0.2"/>
  <cols>
    <col min="1" max="1" width="0" style="1" hidden="1" customWidth="1"/>
    <col min="2" max="2" width="7.140625" style="9" customWidth="1"/>
    <col min="3" max="3" width="48" style="7" customWidth="1"/>
    <col min="4" max="4" width="14.7109375" style="1" customWidth="1"/>
    <col min="5" max="5" width="13.85546875" style="1" customWidth="1"/>
    <col min="6" max="6" width="14.5703125" style="1" customWidth="1"/>
    <col min="7" max="7" width="16.7109375" style="1" customWidth="1"/>
    <col min="8" max="8" width="13.5703125" style="1" customWidth="1"/>
    <col min="9" max="9" width="13.28515625" style="1" customWidth="1"/>
    <col min="10" max="10" width="14.7109375" style="1" customWidth="1"/>
    <col min="11" max="11" width="14.42578125" style="1" customWidth="1"/>
    <col min="12" max="12" width="13.28515625" style="1" customWidth="1"/>
    <col min="13" max="13" width="14" style="1" customWidth="1"/>
    <col min="14" max="14" width="12.28515625" style="1" customWidth="1"/>
    <col min="15" max="15" width="13.5703125" style="1" customWidth="1"/>
    <col min="16" max="16" width="12.7109375" style="1" customWidth="1"/>
    <col min="17" max="17" width="12.4257812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86.25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38500</v>
      </c>
      <c r="E7" s="16">
        <v>38500</v>
      </c>
      <c r="F7" s="16">
        <v>25666.666666666664</v>
      </c>
      <c r="G7" s="16">
        <v>0</v>
      </c>
      <c r="H7" s="16">
        <v>0</v>
      </c>
      <c r="I7" s="16">
        <v>27262</v>
      </c>
      <c r="J7" s="16">
        <v>0</v>
      </c>
      <c r="K7" s="16">
        <v>0</v>
      </c>
      <c r="L7" s="17">
        <f t="shared" ref="L7:L21" si="0">F7-G7</f>
        <v>25666.666666666664</v>
      </c>
      <c r="M7" s="17">
        <f t="shared" ref="M7:M21" si="1">E7-G7</f>
        <v>38500</v>
      </c>
      <c r="N7" s="17">
        <f t="shared" ref="N7:N21" si="2">IF(F7=0,0,(G7/F7)*100)</f>
        <v>0</v>
      </c>
      <c r="O7" s="17">
        <f t="shared" ref="O7:O21" si="3">E7-I7</f>
        <v>11238</v>
      </c>
      <c r="P7" s="17">
        <f t="shared" ref="P7:P21" si="4">F7-I7</f>
        <v>-1595.3333333333358</v>
      </c>
      <c r="Q7" s="17">
        <f t="shared" ref="Q7:Q21" si="5">IF(F7=0,0,(I7/F7)*100)</f>
        <v>106.21558441558443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8148</v>
      </c>
      <c r="E8" s="16">
        <v>8148</v>
      </c>
      <c r="F8" s="16">
        <v>5432</v>
      </c>
      <c r="G8" s="16">
        <v>0</v>
      </c>
      <c r="H8" s="16">
        <v>0</v>
      </c>
      <c r="I8" s="16">
        <v>5997.64</v>
      </c>
      <c r="J8" s="16">
        <v>0</v>
      </c>
      <c r="K8" s="16">
        <v>0</v>
      </c>
      <c r="L8" s="17">
        <f t="shared" si="0"/>
        <v>5432</v>
      </c>
      <c r="M8" s="17">
        <f t="shared" si="1"/>
        <v>8148</v>
      </c>
      <c r="N8" s="17">
        <f t="shared" si="2"/>
        <v>0</v>
      </c>
      <c r="O8" s="17">
        <f t="shared" si="3"/>
        <v>2150.3599999999997</v>
      </c>
      <c r="P8" s="17">
        <f t="shared" si="4"/>
        <v>-565.64000000000033</v>
      </c>
      <c r="Q8" s="17">
        <f t="shared" si="5"/>
        <v>110.41310751104567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31742</v>
      </c>
      <c r="E9" s="16">
        <v>97098.42</v>
      </c>
      <c r="F9" s="16">
        <v>73065.613333333342</v>
      </c>
      <c r="G9" s="16">
        <v>10200</v>
      </c>
      <c r="H9" s="16">
        <v>0</v>
      </c>
      <c r="I9" s="16">
        <v>78575.86</v>
      </c>
      <c r="J9" s="16">
        <v>0</v>
      </c>
      <c r="K9" s="16">
        <v>0</v>
      </c>
      <c r="L9" s="17">
        <f t="shared" si="0"/>
        <v>62865.613333333342</v>
      </c>
      <c r="M9" s="17">
        <f t="shared" si="1"/>
        <v>86898.42</v>
      </c>
      <c r="N9" s="17">
        <f t="shared" si="2"/>
        <v>13.960055263570403</v>
      </c>
      <c r="O9" s="17">
        <f t="shared" si="3"/>
        <v>18522.559999999998</v>
      </c>
      <c r="P9" s="17">
        <f t="shared" si="4"/>
        <v>-5510.2466666666587</v>
      </c>
      <c r="Q9" s="17">
        <f t="shared" si="5"/>
        <v>107.54150470417365</v>
      </c>
      <c r="R9" s="6"/>
    </row>
    <row r="10" spans="1:18" x14ac:dyDescent="0.2">
      <c r="A10" s="13">
        <v>0</v>
      </c>
      <c r="B10" s="14" t="s">
        <v>26</v>
      </c>
      <c r="C10" s="15" t="s">
        <v>27</v>
      </c>
      <c r="D10" s="16">
        <v>573420</v>
      </c>
      <c r="E10" s="16">
        <v>595647.11</v>
      </c>
      <c r="F10" s="16">
        <v>397098.07333333336</v>
      </c>
      <c r="G10" s="16">
        <v>0</v>
      </c>
      <c r="H10" s="16">
        <v>0</v>
      </c>
      <c r="I10" s="16">
        <v>188521.15000000002</v>
      </c>
      <c r="J10" s="16">
        <v>0</v>
      </c>
      <c r="K10" s="16">
        <v>0</v>
      </c>
      <c r="L10" s="17">
        <f t="shared" si="0"/>
        <v>397098.07333333336</v>
      </c>
      <c r="M10" s="17">
        <f t="shared" si="1"/>
        <v>595647.11</v>
      </c>
      <c r="N10" s="17">
        <f t="shared" si="2"/>
        <v>0</v>
      </c>
      <c r="O10" s="17">
        <f t="shared" si="3"/>
        <v>407125.95999999996</v>
      </c>
      <c r="P10" s="17">
        <f t="shared" si="4"/>
        <v>208576.92333333334</v>
      </c>
      <c r="Q10" s="17">
        <f t="shared" si="5"/>
        <v>47.474707801402751</v>
      </c>
      <c r="R10" s="6"/>
    </row>
    <row r="11" spans="1:18" x14ac:dyDescent="0.2">
      <c r="A11" s="13">
        <v>0</v>
      </c>
      <c r="B11" s="14" t="s">
        <v>28</v>
      </c>
      <c r="C11" s="15" t="s">
        <v>29</v>
      </c>
      <c r="D11" s="16">
        <v>16530</v>
      </c>
      <c r="E11" s="16">
        <v>16530</v>
      </c>
      <c r="F11" s="16">
        <v>16020</v>
      </c>
      <c r="G11" s="16">
        <v>0</v>
      </c>
      <c r="H11" s="16">
        <v>0</v>
      </c>
      <c r="I11" s="16">
        <v>523</v>
      </c>
      <c r="J11" s="16">
        <v>0</v>
      </c>
      <c r="K11" s="16">
        <v>0</v>
      </c>
      <c r="L11" s="17">
        <f t="shared" si="0"/>
        <v>16020</v>
      </c>
      <c r="M11" s="17">
        <f t="shared" si="1"/>
        <v>16530</v>
      </c>
      <c r="N11" s="17">
        <f t="shared" si="2"/>
        <v>0</v>
      </c>
      <c r="O11" s="17">
        <f t="shared" si="3"/>
        <v>16007</v>
      </c>
      <c r="P11" s="17">
        <f t="shared" si="4"/>
        <v>15497</v>
      </c>
      <c r="Q11" s="17">
        <f t="shared" si="5"/>
        <v>3.2646691635455678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900</v>
      </c>
      <c r="E12" s="16">
        <v>900</v>
      </c>
      <c r="F12" s="16">
        <v>600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f t="shared" si="0"/>
        <v>600</v>
      </c>
      <c r="M12" s="17">
        <f t="shared" si="1"/>
        <v>900</v>
      </c>
      <c r="N12" s="17">
        <f t="shared" si="2"/>
        <v>0</v>
      </c>
      <c r="O12" s="17">
        <f t="shared" si="3"/>
        <v>900</v>
      </c>
      <c r="P12" s="17">
        <f t="shared" si="4"/>
        <v>600</v>
      </c>
      <c r="Q12" s="17">
        <f t="shared" si="5"/>
        <v>0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481</v>
      </c>
      <c r="E13" s="16">
        <v>481</v>
      </c>
      <c r="F13" s="16">
        <v>320.66666666666669</v>
      </c>
      <c r="G13" s="16">
        <v>0</v>
      </c>
      <c r="H13" s="16">
        <v>0</v>
      </c>
      <c r="I13" s="16">
        <v>147.76</v>
      </c>
      <c r="J13" s="16">
        <v>0</v>
      </c>
      <c r="K13" s="16">
        <v>0</v>
      </c>
      <c r="L13" s="17">
        <f t="shared" si="0"/>
        <v>320.66666666666669</v>
      </c>
      <c r="M13" s="17">
        <f t="shared" si="1"/>
        <v>481</v>
      </c>
      <c r="N13" s="17">
        <f t="shared" si="2"/>
        <v>0</v>
      </c>
      <c r="O13" s="17">
        <f t="shared" si="3"/>
        <v>333.24</v>
      </c>
      <c r="P13" s="17">
        <f t="shared" si="4"/>
        <v>172.90666666666669</v>
      </c>
      <c r="Q13" s="17">
        <f t="shared" si="5"/>
        <v>46.079002079002073</v>
      </c>
      <c r="R13" s="6"/>
    </row>
    <row r="14" spans="1:18" x14ac:dyDescent="0.2">
      <c r="A14" s="13">
        <v>0</v>
      </c>
      <c r="B14" s="14" t="s">
        <v>34</v>
      </c>
      <c r="C14" s="15" t="s">
        <v>35</v>
      </c>
      <c r="D14" s="16">
        <v>8542</v>
      </c>
      <c r="E14" s="16">
        <v>9022</v>
      </c>
      <c r="F14" s="16">
        <v>6014.6666666666661</v>
      </c>
      <c r="G14" s="16">
        <v>0</v>
      </c>
      <c r="H14" s="16">
        <v>0</v>
      </c>
      <c r="I14" s="16">
        <v>4358.71</v>
      </c>
      <c r="J14" s="16">
        <v>0</v>
      </c>
      <c r="K14" s="16">
        <v>0</v>
      </c>
      <c r="L14" s="17">
        <f t="shared" si="0"/>
        <v>6014.6666666666661</v>
      </c>
      <c r="M14" s="17">
        <f t="shared" si="1"/>
        <v>9022</v>
      </c>
      <c r="N14" s="17">
        <f t="shared" si="2"/>
        <v>0</v>
      </c>
      <c r="O14" s="17">
        <f t="shared" si="3"/>
        <v>4663.29</v>
      </c>
      <c r="P14" s="17">
        <f t="shared" si="4"/>
        <v>1655.956666666666</v>
      </c>
      <c r="Q14" s="17">
        <f t="shared" si="5"/>
        <v>72.468022611394375</v>
      </c>
      <c r="R14" s="6"/>
    </row>
    <row r="15" spans="1:18" x14ac:dyDescent="0.2">
      <c r="A15" s="13">
        <v>0</v>
      </c>
      <c r="B15" s="14" t="s">
        <v>36</v>
      </c>
      <c r="C15" s="15" t="s">
        <v>37</v>
      </c>
      <c r="D15" s="16">
        <v>12557</v>
      </c>
      <c r="E15" s="16">
        <v>12077</v>
      </c>
      <c r="F15" s="16">
        <v>8051.3333333333339</v>
      </c>
      <c r="G15" s="16">
        <v>0</v>
      </c>
      <c r="H15" s="16">
        <v>0</v>
      </c>
      <c r="I15" s="16">
        <v>3376.76</v>
      </c>
      <c r="J15" s="16">
        <v>0</v>
      </c>
      <c r="K15" s="16">
        <v>0</v>
      </c>
      <c r="L15" s="17">
        <f t="shared" si="0"/>
        <v>8051.3333333333339</v>
      </c>
      <c r="M15" s="17">
        <f t="shared" si="1"/>
        <v>12077</v>
      </c>
      <c r="N15" s="17">
        <f t="shared" si="2"/>
        <v>0</v>
      </c>
      <c r="O15" s="17">
        <f t="shared" si="3"/>
        <v>8700.24</v>
      </c>
      <c r="P15" s="17">
        <f t="shared" si="4"/>
        <v>4674.5733333333337</v>
      </c>
      <c r="Q15" s="17">
        <f t="shared" si="5"/>
        <v>41.940382545334103</v>
      </c>
      <c r="R15" s="6"/>
    </row>
    <row r="16" spans="1:18" ht="38.25" customHeight="1" x14ac:dyDescent="0.2">
      <c r="A16" s="13">
        <v>0</v>
      </c>
      <c r="B16" s="14" t="s">
        <v>38</v>
      </c>
      <c r="C16" s="15" t="s">
        <v>39</v>
      </c>
      <c r="D16" s="16">
        <v>0</v>
      </c>
      <c r="E16" s="16">
        <v>48884</v>
      </c>
      <c r="F16" s="16">
        <v>48884</v>
      </c>
      <c r="G16" s="16">
        <v>12221</v>
      </c>
      <c r="H16" s="16">
        <v>0</v>
      </c>
      <c r="I16" s="16">
        <v>12221</v>
      </c>
      <c r="J16" s="16">
        <v>0</v>
      </c>
      <c r="K16" s="16">
        <v>0</v>
      </c>
      <c r="L16" s="17">
        <f t="shared" si="0"/>
        <v>36663</v>
      </c>
      <c r="M16" s="17">
        <f t="shared" si="1"/>
        <v>36663</v>
      </c>
      <c r="N16" s="17">
        <f t="shared" si="2"/>
        <v>25</v>
      </c>
      <c r="O16" s="17">
        <f t="shared" si="3"/>
        <v>36663</v>
      </c>
      <c r="P16" s="17">
        <f t="shared" si="4"/>
        <v>36663</v>
      </c>
      <c r="Q16" s="17">
        <f t="shared" si="5"/>
        <v>25</v>
      </c>
      <c r="R16" s="6"/>
    </row>
    <row r="17" spans="1:18" ht="41.25" customHeight="1" x14ac:dyDescent="0.2">
      <c r="A17" s="13">
        <v>0</v>
      </c>
      <c r="B17" s="14" t="s">
        <v>40</v>
      </c>
      <c r="C17" s="15" t="s">
        <v>41</v>
      </c>
      <c r="D17" s="16">
        <v>1246558</v>
      </c>
      <c r="E17" s="16">
        <v>3958256</v>
      </c>
      <c r="F17" s="16">
        <v>2756148</v>
      </c>
      <c r="G17" s="16">
        <v>2102966</v>
      </c>
      <c r="H17" s="16">
        <v>0</v>
      </c>
      <c r="I17" s="16">
        <v>2102966</v>
      </c>
      <c r="J17" s="16">
        <v>0</v>
      </c>
      <c r="K17" s="16">
        <v>0</v>
      </c>
      <c r="L17" s="17">
        <f t="shared" si="0"/>
        <v>653182</v>
      </c>
      <c r="M17" s="17">
        <f t="shared" si="1"/>
        <v>1855290</v>
      </c>
      <c r="N17" s="17">
        <f t="shared" si="2"/>
        <v>76.300909820517631</v>
      </c>
      <c r="O17" s="17">
        <f t="shared" si="3"/>
        <v>1855290</v>
      </c>
      <c r="P17" s="17">
        <f t="shared" si="4"/>
        <v>653182</v>
      </c>
      <c r="Q17" s="17">
        <f t="shared" si="5"/>
        <v>76.300909820517631</v>
      </c>
      <c r="R17" s="6"/>
    </row>
    <row r="18" spans="1:18" x14ac:dyDescent="0.2">
      <c r="A18" s="13">
        <v>0</v>
      </c>
      <c r="B18" s="14" t="s">
        <v>42</v>
      </c>
      <c r="C18" s="15" t="s">
        <v>43</v>
      </c>
      <c r="D18" s="16">
        <v>0</v>
      </c>
      <c r="E18" s="16">
        <v>3649274</v>
      </c>
      <c r="F18" s="16">
        <v>349274</v>
      </c>
      <c r="G18" s="16">
        <v>122239.2</v>
      </c>
      <c r="H18" s="16">
        <v>0</v>
      </c>
      <c r="I18" s="16">
        <v>122239.2</v>
      </c>
      <c r="J18" s="16">
        <v>0</v>
      </c>
      <c r="K18" s="16">
        <v>0</v>
      </c>
      <c r="L18" s="17">
        <f t="shared" si="0"/>
        <v>227034.8</v>
      </c>
      <c r="M18" s="17">
        <f t="shared" si="1"/>
        <v>3527034.8</v>
      </c>
      <c r="N18" s="17">
        <f t="shared" si="2"/>
        <v>34.998081735256562</v>
      </c>
      <c r="O18" s="17">
        <f t="shared" si="3"/>
        <v>3527034.8</v>
      </c>
      <c r="P18" s="17">
        <f t="shared" si="4"/>
        <v>227034.8</v>
      </c>
      <c r="Q18" s="17">
        <f t="shared" si="5"/>
        <v>34.998081735256562</v>
      </c>
      <c r="R18" s="6"/>
    </row>
    <row r="19" spans="1:18" x14ac:dyDescent="0.2">
      <c r="A19" s="13">
        <v>0</v>
      </c>
      <c r="B19" s="14" t="s">
        <v>44</v>
      </c>
      <c r="C19" s="15" t="s">
        <v>45</v>
      </c>
      <c r="D19" s="16">
        <v>0</v>
      </c>
      <c r="E19" s="16">
        <v>1320493</v>
      </c>
      <c r="F19" s="16">
        <v>168905</v>
      </c>
      <c r="G19" s="16">
        <v>104990.39999999999</v>
      </c>
      <c r="H19" s="16">
        <v>0</v>
      </c>
      <c r="I19" s="16">
        <v>104990.39999999999</v>
      </c>
      <c r="J19" s="16">
        <v>0</v>
      </c>
      <c r="K19" s="16">
        <v>0</v>
      </c>
      <c r="L19" s="17">
        <f t="shared" si="0"/>
        <v>63914.600000000006</v>
      </c>
      <c r="M19" s="17">
        <f t="shared" si="1"/>
        <v>1215502.6000000001</v>
      </c>
      <c r="N19" s="17">
        <f t="shared" si="2"/>
        <v>62.159438737751984</v>
      </c>
      <c r="O19" s="17">
        <f t="shared" si="3"/>
        <v>1215502.6000000001</v>
      </c>
      <c r="P19" s="17">
        <f t="shared" si="4"/>
        <v>63914.600000000006</v>
      </c>
      <c r="Q19" s="17">
        <f t="shared" si="5"/>
        <v>62.159438737751984</v>
      </c>
      <c r="R19" s="6"/>
    </row>
    <row r="20" spans="1:18" ht="25.5" x14ac:dyDescent="0.2">
      <c r="A20" s="13">
        <v>0</v>
      </c>
      <c r="B20" s="14" t="s">
        <v>46</v>
      </c>
      <c r="C20" s="15" t="s">
        <v>47</v>
      </c>
      <c r="D20" s="16">
        <v>0</v>
      </c>
      <c r="E20" s="16">
        <v>5275275</v>
      </c>
      <c r="F20" s="16">
        <v>2911100</v>
      </c>
      <c r="G20" s="16">
        <v>24000</v>
      </c>
      <c r="H20" s="16">
        <v>0</v>
      </c>
      <c r="I20" s="16">
        <v>24000</v>
      </c>
      <c r="J20" s="16">
        <v>0</v>
      </c>
      <c r="K20" s="16">
        <v>0</v>
      </c>
      <c r="L20" s="17">
        <f t="shared" si="0"/>
        <v>2887100</v>
      </c>
      <c r="M20" s="17">
        <f t="shared" si="1"/>
        <v>5251275</v>
      </c>
      <c r="N20" s="17">
        <f t="shared" si="2"/>
        <v>0.82443062759781538</v>
      </c>
      <c r="O20" s="17">
        <f t="shared" si="3"/>
        <v>5251275</v>
      </c>
      <c r="P20" s="17">
        <f t="shared" si="4"/>
        <v>2887100</v>
      </c>
      <c r="Q20" s="17">
        <f t="shared" si="5"/>
        <v>0.82443062759781538</v>
      </c>
      <c r="R20" s="6"/>
    </row>
    <row r="21" spans="1:18" x14ac:dyDescent="0.2">
      <c r="A21" s="13">
        <v>1</v>
      </c>
      <c r="B21" s="14" t="s">
        <v>48</v>
      </c>
      <c r="C21" s="15" t="s">
        <v>49</v>
      </c>
      <c r="D21" s="16">
        <v>1937378</v>
      </c>
      <c r="E21" s="16">
        <v>15030585.530000001</v>
      </c>
      <c r="F21" s="16">
        <v>6766580.0199999996</v>
      </c>
      <c r="G21" s="16">
        <v>2376616.6</v>
      </c>
      <c r="H21" s="16">
        <v>0</v>
      </c>
      <c r="I21" s="16">
        <v>2675179.48</v>
      </c>
      <c r="J21" s="16">
        <v>0</v>
      </c>
      <c r="K21" s="16">
        <v>0</v>
      </c>
      <c r="L21" s="17">
        <f t="shared" si="0"/>
        <v>4389963.42</v>
      </c>
      <c r="M21" s="17">
        <f t="shared" si="1"/>
        <v>12653968.930000002</v>
      </c>
      <c r="N21" s="17">
        <f t="shared" si="2"/>
        <v>35.122862553541488</v>
      </c>
      <c r="O21" s="17">
        <f t="shared" si="3"/>
        <v>12355406.050000001</v>
      </c>
      <c r="P21" s="17">
        <f t="shared" si="4"/>
        <v>4091400.5399999996</v>
      </c>
      <c r="Q21" s="17">
        <f t="shared" si="5"/>
        <v>39.53517836326423</v>
      </c>
      <c r="R21" s="6"/>
    </row>
    <row r="23" spans="1:18" x14ac:dyDescent="0.2">
      <c r="B23" s="10"/>
      <c r="C23" s="8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31" spans="1:18" hidden="1" x14ac:dyDescent="0.2"/>
  </sheetData>
  <mergeCells count="3">
    <mergeCell ref="B2:Q2"/>
    <mergeCell ref="B3:Q3"/>
    <mergeCell ref="B1:D1"/>
  </mergeCells>
  <conditionalFormatting sqref="B7:B21">
    <cfRule type="expression" dxfId="31" priority="17" stopIfTrue="1">
      <formula>A7=1</formula>
    </cfRule>
  </conditionalFormatting>
  <conditionalFormatting sqref="C7:C21">
    <cfRule type="expression" dxfId="30" priority="18" stopIfTrue="1">
      <formula>A7=1</formula>
    </cfRule>
  </conditionalFormatting>
  <conditionalFormatting sqref="D7:D21">
    <cfRule type="expression" dxfId="29" priority="19" stopIfTrue="1">
      <formula>A7=1</formula>
    </cfRule>
  </conditionalFormatting>
  <conditionalFormatting sqref="E7:E21">
    <cfRule type="expression" dxfId="28" priority="20" stopIfTrue="1">
      <formula>A7=1</formula>
    </cfRule>
  </conditionalFormatting>
  <conditionalFormatting sqref="F7:F21">
    <cfRule type="expression" dxfId="27" priority="21" stopIfTrue="1">
      <formula>A7=1</formula>
    </cfRule>
  </conditionalFormatting>
  <conditionalFormatting sqref="G7:G21">
    <cfRule type="expression" dxfId="26" priority="22" stopIfTrue="1">
      <formula>A7=1</formula>
    </cfRule>
  </conditionalFormatting>
  <conditionalFormatting sqref="H7:H21">
    <cfRule type="expression" dxfId="25" priority="23" stopIfTrue="1">
      <formula>A7=1</formula>
    </cfRule>
  </conditionalFormatting>
  <conditionalFormatting sqref="I7:I21">
    <cfRule type="expression" dxfId="24" priority="24" stopIfTrue="1">
      <formula>A7=1</formula>
    </cfRule>
  </conditionalFormatting>
  <conditionalFormatting sqref="J7:J21">
    <cfRule type="expression" dxfId="23" priority="25" stopIfTrue="1">
      <formula>A7=1</formula>
    </cfRule>
  </conditionalFormatting>
  <conditionalFormatting sqref="K7:K21">
    <cfRule type="expression" dxfId="22" priority="26" stopIfTrue="1">
      <formula>A7=1</formula>
    </cfRule>
  </conditionalFormatting>
  <conditionalFormatting sqref="L7:L21">
    <cfRule type="expression" dxfId="21" priority="27" stopIfTrue="1">
      <formula>A7=1</formula>
    </cfRule>
  </conditionalFormatting>
  <conditionalFormatting sqref="M7:M21">
    <cfRule type="expression" dxfId="20" priority="28" stopIfTrue="1">
      <formula>A7=1</formula>
    </cfRule>
  </conditionalFormatting>
  <conditionalFormatting sqref="N7:N21">
    <cfRule type="expression" dxfId="19" priority="29" stopIfTrue="1">
      <formula>A7=1</formula>
    </cfRule>
  </conditionalFormatting>
  <conditionalFormatting sqref="O7:O21">
    <cfRule type="expression" dxfId="18" priority="30" stopIfTrue="1">
      <formula>A7=1</formula>
    </cfRule>
  </conditionalFormatting>
  <conditionalFormatting sqref="P7:P21">
    <cfRule type="expression" dxfId="17" priority="31" stopIfTrue="1">
      <formula>A7=1</formula>
    </cfRule>
  </conditionalFormatting>
  <conditionalFormatting sqref="Q7:Q21">
    <cfRule type="expression" dxfId="16" priority="32" stopIfTrue="1">
      <formula>A7=1</formula>
    </cfRule>
  </conditionalFormatting>
  <conditionalFormatting sqref="B23:B32">
    <cfRule type="expression" dxfId="15" priority="1" stopIfTrue="1">
      <formula>A23=1</formula>
    </cfRule>
  </conditionalFormatting>
  <conditionalFormatting sqref="C23:C32">
    <cfRule type="expression" dxfId="14" priority="2" stopIfTrue="1">
      <formula>A23=1</formula>
    </cfRule>
  </conditionalFormatting>
  <conditionalFormatting sqref="D23:D32">
    <cfRule type="expression" dxfId="13" priority="3" stopIfTrue="1">
      <formula>A23=1</formula>
    </cfRule>
  </conditionalFormatting>
  <conditionalFormatting sqref="E23:E32">
    <cfRule type="expression" dxfId="12" priority="4" stopIfTrue="1">
      <formula>A23=1</formula>
    </cfRule>
  </conditionalFormatting>
  <conditionalFormatting sqref="F23:F32">
    <cfRule type="expression" dxfId="11" priority="5" stopIfTrue="1">
      <formula>A23=1</formula>
    </cfRule>
  </conditionalFormatting>
  <conditionalFormatting sqref="G23:G32">
    <cfRule type="expression" dxfId="10" priority="6" stopIfTrue="1">
      <formula>A23=1</formula>
    </cfRule>
  </conditionalFormatting>
  <conditionalFormatting sqref="H23:H32">
    <cfRule type="expression" dxfId="9" priority="7" stopIfTrue="1">
      <formula>A23=1</formula>
    </cfRule>
  </conditionalFormatting>
  <conditionalFormatting sqref="I23:I32">
    <cfRule type="expression" dxfId="8" priority="8" stopIfTrue="1">
      <formula>A23=1</formula>
    </cfRule>
  </conditionalFormatting>
  <conditionalFormatting sqref="J23:J32">
    <cfRule type="expression" dxfId="7" priority="9" stopIfTrue="1">
      <formula>A23=1</formula>
    </cfRule>
  </conditionalFormatting>
  <conditionalFormatting sqref="K23:K32">
    <cfRule type="expression" dxfId="6" priority="10" stopIfTrue="1">
      <formula>A23=1</formula>
    </cfRule>
  </conditionalFormatting>
  <conditionalFormatting sqref="L23:L32">
    <cfRule type="expression" dxfId="5" priority="11" stopIfTrue="1">
      <formula>A23=1</formula>
    </cfRule>
  </conditionalFormatting>
  <conditionalFormatting sqref="M23:M32">
    <cfRule type="expression" dxfId="4" priority="12" stopIfTrue="1">
      <formula>A23=1</formula>
    </cfRule>
  </conditionalFormatting>
  <conditionalFormatting sqref="N23:N32">
    <cfRule type="expression" dxfId="3" priority="13" stopIfTrue="1">
      <formula>A23=1</formula>
    </cfRule>
  </conditionalFormatting>
  <conditionalFormatting sqref="O23:O32">
    <cfRule type="expression" dxfId="2" priority="14" stopIfTrue="1">
      <formula>A23=1</formula>
    </cfRule>
  </conditionalFormatting>
  <conditionalFormatting sqref="P23:P32">
    <cfRule type="expression" dxfId="1" priority="15" stopIfTrue="1">
      <formula>A23=1</formula>
    </cfRule>
  </conditionalFormatting>
  <conditionalFormatting sqref="Q23:Q32">
    <cfRule type="expression" dxfId="0" priority="16" stopIfTrue="1">
      <formula>A23=1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2021-09-02T07:39:45Z</cp:lastPrinted>
  <dcterms:created xsi:type="dcterms:W3CDTF">2021-09-02T07:19:14Z</dcterms:created>
  <dcterms:modified xsi:type="dcterms:W3CDTF">2021-09-02T07:41:00Z</dcterms:modified>
</cp:coreProperties>
</file>