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</calcChain>
</file>

<file path=xl/sharedStrings.xml><?xml version="1.0" encoding="utf-8"?>
<sst xmlns="http://schemas.openxmlformats.org/spreadsheetml/2006/main" count="147" uniqueCount="141">
  <si>
    <t>Аналіз виконання плану по доходах</t>
  </si>
  <si>
    <t>На 31.05.2021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</si>
  <si>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</si>
  <si>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</si>
  <si>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</si>
  <si>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</si>
  <si>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</si>
  <si>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</si>
  <si>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</si>
  <si>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</si>
  <si>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</si>
  <si>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</si>
  <si>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</si>
  <si>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</si>
  <si>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</si>
  <si>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</si>
  <si>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</si>
  <si>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</si>
  <si>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</si>
  <si>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</si>
  <si>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</si>
  <si>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</si>
  <si>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</si>
  <si>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</si>
  <si>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</si>
  <si>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</si>
  <si>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</si>
  <si>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13020400</t>
  </si>
  <si>
    <t>Надходження рентної плати за спеціальне використання води від підприємств житлово-комунального господарства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</si>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</sst>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B1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46660000</v>
      </c>
      <c r="E7" s="16">
        <v>46660000</v>
      </c>
      <c r="F7" s="16">
        <v>14842330</v>
      </c>
      <c r="G7" s="16">
        <v>19480478.860000003</v>
      </c>
      <c r="H7" s="17">
        <f t="shared" ref="H7:H38" si="0">G7-F7</f>
        <v>4638148.8600000031</v>
      </c>
      <c r="I7" s="17">
        <f t="shared" ref="I7:I38" si="1">IF(F7=0,0,G7/F7*100)</f>
        <v>131.24946595312196</v>
      </c>
    </row>
    <row r="8" spans="1:9" ht="25.5" x14ac:dyDescent="0.2">
      <c r="A8" s="14">
        <v>1</v>
      </c>
      <c r="B8" s="14" t="s">
        <v>13</v>
      </c>
      <c r="C8" s="15" t="s">
        <v>14</v>
      </c>
      <c r="D8" s="16">
        <v>29135500</v>
      </c>
      <c r="E8" s="16">
        <v>29135500</v>
      </c>
      <c r="F8" s="16">
        <v>10422970</v>
      </c>
      <c r="G8" s="16">
        <v>12080532.33</v>
      </c>
      <c r="H8" s="17">
        <f t="shared" si="0"/>
        <v>1657562.33</v>
      </c>
      <c r="I8" s="17">
        <f t="shared" si="1"/>
        <v>115.90297515967139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29135500</v>
      </c>
      <c r="E9" s="16">
        <v>29135500</v>
      </c>
      <c r="F9" s="16">
        <v>10422970</v>
      </c>
      <c r="G9" s="16">
        <v>12080532.33</v>
      </c>
      <c r="H9" s="17">
        <f t="shared" si="0"/>
        <v>1657562.33</v>
      </c>
      <c r="I9" s="17">
        <f t="shared" si="1"/>
        <v>115.90297515967139</v>
      </c>
    </row>
    <row r="10" spans="1:9" ht="38.25" x14ac:dyDescent="0.2">
      <c r="A10" s="14">
        <v>0</v>
      </c>
      <c r="B10" s="14" t="s">
        <v>17</v>
      </c>
      <c r="C10" s="15" t="s">
        <v>18</v>
      </c>
      <c r="D10" s="16">
        <v>27940500</v>
      </c>
      <c r="E10" s="16">
        <v>27940500</v>
      </c>
      <c r="F10" s="16">
        <v>10294970</v>
      </c>
      <c r="G10" s="16">
        <v>11925059.16</v>
      </c>
      <c r="H10" s="17">
        <f t="shared" si="0"/>
        <v>1630089.1600000001</v>
      </c>
      <c r="I10" s="17">
        <f t="shared" si="1"/>
        <v>115.83384079798194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1050000</v>
      </c>
      <c r="E11" s="16">
        <v>1050000</v>
      </c>
      <c r="F11" s="16">
        <v>98000</v>
      </c>
      <c r="G11" s="16">
        <v>92092.29</v>
      </c>
      <c r="H11" s="17">
        <f t="shared" si="0"/>
        <v>-5907.7100000000064</v>
      </c>
      <c r="I11" s="17">
        <f t="shared" si="1"/>
        <v>93.971724489795918</v>
      </c>
    </row>
    <row r="12" spans="1:9" ht="38.25" x14ac:dyDescent="0.2">
      <c r="A12" s="14">
        <v>0</v>
      </c>
      <c r="B12" s="14" t="s">
        <v>21</v>
      </c>
      <c r="C12" s="15" t="s">
        <v>22</v>
      </c>
      <c r="D12" s="16">
        <v>145000</v>
      </c>
      <c r="E12" s="16">
        <v>145000</v>
      </c>
      <c r="F12" s="16">
        <v>30000</v>
      </c>
      <c r="G12" s="16">
        <v>63380.88</v>
      </c>
      <c r="H12" s="17">
        <f t="shared" si="0"/>
        <v>33380.879999999997</v>
      </c>
      <c r="I12" s="17">
        <f t="shared" si="1"/>
        <v>211.26960000000003</v>
      </c>
    </row>
    <row r="13" spans="1:9" ht="25.5" x14ac:dyDescent="0.2">
      <c r="A13" s="14">
        <v>1</v>
      </c>
      <c r="B13" s="14" t="s">
        <v>23</v>
      </c>
      <c r="C13" s="15" t="s">
        <v>24</v>
      </c>
      <c r="D13" s="16">
        <v>14500</v>
      </c>
      <c r="E13" s="16">
        <v>14500</v>
      </c>
      <c r="F13" s="16">
        <v>2100</v>
      </c>
      <c r="G13" s="16">
        <v>57513.55</v>
      </c>
      <c r="H13" s="17">
        <f t="shared" si="0"/>
        <v>55413.55</v>
      </c>
      <c r="I13" s="17">
        <f t="shared" si="1"/>
        <v>2738.7404761904763</v>
      </c>
    </row>
    <row r="14" spans="1:9" x14ac:dyDescent="0.2">
      <c r="A14" s="14">
        <v>1</v>
      </c>
      <c r="B14" s="14" t="s">
        <v>25</v>
      </c>
      <c r="C14" s="15" t="s">
        <v>26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1"/>
        <v>0</v>
      </c>
    </row>
    <row r="15" spans="1:9" ht="38.25" x14ac:dyDescent="0.2">
      <c r="A15" s="14">
        <v>0</v>
      </c>
      <c r="B15" s="14" t="s">
        <v>27</v>
      </c>
      <c r="C15" s="15" t="s">
        <v>28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1"/>
        <v>0</v>
      </c>
    </row>
    <row r="16" spans="1:9" ht="25.5" x14ac:dyDescent="0.2">
      <c r="A16" s="14">
        <v>1</v>
      </c>
      <c r="B16" s="14" t="s">
        <v>29</v>
      </c>
      <c r="C16" s="15" t="s">
        <v>30</v>
      </c>
      <c r="D16" s="16">
        <v>14500</v>
      </c>
      <c r="E16" s="16">
        <v>14500</v>
      </c>
      <c r="F16" s="16">
        <v>2100</v>
      </c>
      <c r="G16" s="16">
        <v>3513.55</v>
      </c>
      <c r="H16" s="17">
        <f t="shared" si="0"/>
        <v>1413.5500000000002</v>
      </c>
      <c r="I16" s="17">
        <f t="shared" si="1"/>
        <v>167.31190476190477</v>
      </c>
    </row>
    <row r="17" spans="1:9" ht="25.5" x14ac:dyDescent="0.2">
      <c r="A17" s="14">
        <v>0</v>
      </c>
      <c r="B17" s="14" t="s">
        <v>31</v>
      </c>
      <c r="C17" s="15" t="s">
        <v>32</v>
      </c>
      <c r="D17" s="16">
        <v>14500</v>
      </c>
      <c r="E17" s="16">
        <v>14500</v>
      </c>
      <c r="F17" s="16">
        <v>2100</v>
      </c>
      <c r="G17" s="16">
        <v>3513.55</v>
      </c>
      <c r="H17" s="17">
        <f t="shared" si="0"/>
        <v>1413.5500000000002</v>
      </c>
      <c r="I17" s="17">
        <f t="shared" si="1"/>
        <v>167.31190476190477</v>
      </c>
    </row>
    <row r="18" spans="1:9" x14ac:dyDescent="0.2">
      <c r="A18" s="14">
        <v>1</v>
      </c>
      <c r="B18" s="14" t="s">
        <v>33</v>
      </c>
      <c r="C18" s="15" t="s">
        <v>34</v>
      </c>
      <c r="D18" s="16">
        <v>0</v>
      </c>
      <c r="E18" s="16">
        <v>0</v>
      </c>
      <c r="F18" s="16">
        <v>0</v>
      </c>
      <c r="G18" s="16">
        <v>54000</v>
      </c>
      <c r="H18" s="17">
        <f t="shared" si="0"/>
        <v>54000</v>
      </c>
      <c r="I18" s="17">
        <f t="shared" si="1"/>
        <v>0</v>
      </c>
    </row>
    <row r="19" spans="1:9" ht="25.5" x14ac:dyDescent="0.2">
      <c r="A19" s="14">
        <v>0</v>
      </c>
      <c r="B19" s="14" t="s">
        <v>35</v>
      </c>
      <c r="C19" s="15" t="s">
        <v>36</v>
      </c>
      <c r="D19" s="16">
        <v>0</v>
      </c>
      <c r="E19" s="16">
        <v>0</v>
      </c>
      <c r="F19" s="16">
        <v>0</v>
      </c>
      <c r="G19" s="16">
        <v>54000</v>
      </c>
      <c r="H19" s="17">
        <f t="shared" si="0"/>
        <v>54000</v>
      </c>
      <c r="I19" s="17">
        <f t="shared" si="1"/>
        <v>0</v>
      </c>
    </row>
    <row r="20" spans="1:9" x14ac:dyDescent="0.2">
      <c r="A20" s="14">
        <v>1</v>
      </c>
      <c r="B20" s="14" t="s">
        <v>37</v>
      </c>
      <c r="C20" s="15" t="s">
        <v>38</v>
      </c>
      <c r="D20" s="16">
        <v>7620000</v>
      </c>
      <c r="E20" s="16">
        <v>7620000</v>
      </c>
      <c r="F20" s="16">
        <v>2285700</v>
      </c>
      <c r="G20" s="16">
        <v>3840766.36</v>
      </c>
      <c r="H20" s="17">
        <f t="shared" si="0"/>
        <v>1555066.3599999999</v>
      </c>
      <c r="I20" s="17">
        <f t="shared" si="1"/>
        <v>168.03457846611539</v>
      </c>
    </row>
    <row r="21" spans="1:9" ht="25.5" x14ac:dyDescent="0.2">
      <c r="A21" s="14">
        <v>1</v>
      </c>
      <c r="B21" s="14" t="s">
        <v>39</v>
      </c>
      <c r="C21" s="15" t="s">
        <v>40</v>
      </c>
      <c r="D21" s="16">
        <v>1600000</v>
      </c>
      <c r="E21" s="16">
        <v>1600000</v>
      </c>
      <c r="F21" s="16">
        <v>440700</v>
      </c>
      <c r="G21" s="16">
        <v>797465.3</v>
      </c>
      <c r="H21" s="17">
        <f t="shared" si="0"/>
        <v>356765.30000000005</v>
      </c>
      <c r="I21" s="17">
        <f t="shared" si="1"/>
        <v>180.95423190378943</v>
      </c>
    </row>
    <row r="22" spans="1:9" x14ac:dyDescent="0.2">
      <c r="A22" s="14">
        <v>0</v>
      </c>
      <c r="B22" s="14" t="s">
        <v>41</v>
      </c>
      <c r="C22" s="15" t="s">
        <v>42</v>
      </c>
      <c r="D22" s="16">
        <v>1600000</v>
      </c>
      <c r="E22" s="16">
        <v>1600000</v>
      </c>
      <c r="F22" s="16">
        <v>440700</v>
      </c>
      <c r="G22" s="16">
        <v>797465.3</v>
      </c>
      <c r="H22" s="17">
        <f t="shared" si="0"/>
        <v>356765.30000000005</v>
      </c>
      <c r="I22" s="17">
        <f t="shared" si="1"/>
        <v>180.95423190378943</v>
      </c>
    </row>
    <row r="23" spans="1:9" ht="25.5" x14ac:dyDescent="0.2">
      <c r="A23" s="14">
        <v>1</v>
      </c>
      <c r="B23" s="14" t="s">
        <v>43</v>
      </c>
      <c r="C23" s="15" t="s">
        <v>44</v>
      </c>
      <c r="D23" s="16">
        <v>5190000</v>
      </c>
      <c r="E23" s="16">
        <v>5190000</v>
      </c>
      <c r="F23" s="16">
        <v>1616000</v>
      </c>
      <c r="G23" s="16">
        <v>2755427.12</v>
      </c>
      <c r="H23" s="17">
        <f t="shared" si="0"/>
        <v>1139427.1200000001</v>
      </c>
      <c r="I23" s="17">
        <f t="shared" si="1"/>
        <v>170.50910396039603</v>
      </c>
    </row>
    <row r="24" spans="1:9" x14ac:dyDescent="0.2">
      <c r="A24" s="14">
        <v>0</v>
      </c>
      <c r="B24" s="14" t="s">
        <v>45</v>
      </c>
      <c r="C24" s="15" t="s">
        <v>42</v>
      </c>
      <c r="D24" s="16">
        <v>5190000</v>
      </c>
      <c r="E24" s="16">
        <v>5190000</v>
      </c>
      <c r="F24" s="16">
        <v>1616000</v>
      </c>
      <c r="G24" s="16">
        <v>2755427.12</v>
      </c>
      <c r="H24" s="17">
        <f t="shared" si="0"/>
        <v>1139427.1200000001</v>
      </c>
      <c r="I24" s="17">
        <f t="shared" si="1"/>
        <v>170.50910396039603</v>
      </c>
    </row>
    <row r="25" spans="1:9" ht="25.5" x14ac:dyDescent="0.2">
      <c r="A25" s="14">
        <v>1</v>
      </c>
      <c r="B25" s="14" t="s">
        <v>46</v>
      </c>
      <c r="C25" s="15" t="s">
        <v>47</v>
      </c>
      <c r="D25" s="16">
        <v>830000</v>
      </c>
      <c r="E25" s="16">
        <v>830000</v>
      </c>
      <c r="F25" s="16">
        <v>229000</v>
      </c>
      <c r="G25" s="16">
        <v>287873.94</v>
      </c>
      <c r="H25" s="17">
        <f t="shared" si="0"/>
        <v>58873.94</v>
      </c>
      <c r="I25" s="17">
        <f t="shared" si="1"/>
        <v>125.7091441048035</v>
      </c>
    </row>
    <row r="26" spans="1:9" ht="25.5" x14ac:dyDescent="0.2">
      <c r="A26" s="14">
        <v>0</v>
      </c>
      <c r="B26" s="14" t="s">
        <v>46</v>
      </c>
      <c r="C26" s="15" t="s">
        <v>47</v>
      </c>
      <c r="D26" s="16">
        <v>830000</v>
      </c>
      <c r="E26" s="16">
        <v>830000</v>
      </c>
      <c r="F26" s="16">
        <v>229000</v>
      </c>
      <c r="G26" s="16">
        <v>287873.94</v>
      </c>
      <c r="H26" s="17">
        <f t="shared" si="0"/>
        <v>58873.94</v>
      </c>
      <c r="I26" s="17">
        <f t="shared" si="1"/>
        <v>125.7091441048035</v>
      </c>
    </row>
    <row r="27" spans="1:9" ht="25.5" x14ac:dyDescent="0.2">
      <c r="A27" s="14">
        <v>1</v>
      </c>
      <c r="B27" s="14" t="s">
        <v>48</v>
      </c>
      <c r="C27" s="15" t="s">
        <v>49</v>
      </c>
      <c r="D27" s="16">
        <v>9890000</v>
      </c>
      <c r="E27" s="16">
        <v>9890000</v>
      </c>
      <c r="F27" s="16">
        <v>2131560</v>
      </c>
      <c r="G27" s="16">
        <v>3501666.62</v>
      </c>
      <c r="H27" s="17">
        <f t="shared" si="0"/>
        <v>1370106.62</v>
      </c>
      <c r="I27" s="17">
        <f t="shared" si="1"/>
        <v>164.27717821689279</v>
      </c>
    </row>
    <row r="28" spans="1:9" x14ac:dyDescent="0.2">
      <c r="A28" s="14">
        <v>1</v>
      </c>
      <c r="B28" s="14" t="s">
        <v>50</v>
      </c>
      <c r="C28" s="15" t="s">
        <v>51</v>
      </c>
      <c r="D28" s="16">
        <v>4840000</v>
      </c>
      <c r="E28" s="16">
        <v>4840000</v>
      </c>
      <c r="F28" s="16">
        <v>742760</v>
      </c>
      <c r="G28" s="16">
        <v>1513872.54</v>
      </c>
      <c r="H28" s="17">
        <f t="shared" si="0"/>
        <v>771112.54</v>
      </c>
      <c r="I28" s="17">
        <f t="shared" si="1"/>
        <v>203.81718724756314</v>
      </c>
    </row>
    <row r="29" spans="1:9" ht="38.25" x14ac:dyDescent="0.2">
      <c r="A29" s="14">
        <v>0</v>
      </c>
      <c r="B29" s="14" t="s">
        <v>52</v>
      </c>
      <c r="C29" s="15" t="s">
        <v>53</v>
      </c>
      <c r="D29" s="16">
        <v>15000</v>
      </c>
      <c r="E29" s="16">
        <v>15000</v>
      </c>
      <c r="F29" s="16">
        <v>3000</v>
      </c>
      <c r="G29" s="16">
        <v>5032.88</v>
      </c>
      <c r="H29" s="17">
        <f t="shared" si="0"/>
        <v>2032.88</v>
      </c>
      <c r="I29" s="17">
        <f t="shared" si="1"/>
        <v>167.76266666666666</v>
      </c>
    </row>
    <row r="30" spans="1:9" ht="38.25" x14ac:dyDescent="0.2">
      <c r="A30" s="14">
        <v>0</v>
      </c>
      <c r="B30" s="14" t="s">
        <v>54</v>
      </c>
      <c r="C30" s="15" t="s">
        <v>55</v>
      </c>
      <c r="D30" s="16">
        <v>220000</v>
      </c>
      <c r="E30" s="16">
        <v>220000</v>
      </c>
      <c r="F30" s="16">
        <v>33500</v>
      </c>
      <c r="G30" s="16">
        <v>16717.89</v>
      </c>
      <c r="H30" s="17">
        <f t="shared" si="0"/>
        <v>-16782.11</v>
      </c>
      <c r="I30" s="17">
        <f t="shared" si="1"/>
        <v>49.90414925373134</v>
      </c>
    </row>
    <row r="31" spans="1:9" ht="38.25" x14ac:dyDescent="0.2">
      <c r="A31" s="14">
        <v>0</v>
      </c>
      <c r="B31" s="14" t="s">
        <v>56</v>
      </c>
      <c r="C31" s="15" t="s">
        <v>57</v>
      </c>
      <c r="D31" s="16">
        <v>35000</v>
      </c>
      <c r="E31" s="16">
        <v>35000</v>
      </c>
      <c r="F31" s="16">
        <v>12000</v>
      </c>
      <c r="G31" s="16">
        <v>10965</v>
      </c>
      <c r="H31" s="17">
        <f t="shared" si="0"/>
        <v>-1035</v>
      </c>
      <c r="I31" s="17">
        <f t="shared" si="1"/>
        <v>91.375</v>
      </c>
    </row>
    <row r="32" spans="1:9" ht="38.25" x14ac:dyDescent="0.2">
      <c r="A32" s="14">
        <v>0</v>
      </c>
      <c r="B32" s="14" t="s">
        <v>58</v>
      </c>
      <c r="C32" s="15" t="s">
        <v>59</v>
      </c>
      <c r="D32" s="16">
        <v>600000</v>
      </c>
      <c r="E32" s="16">
        <v>600000</v>
      </c>
      <c r="F32" s="16">
        <v>128500</v>
      </c>
      <c r="G32" s="16">
        <v>329484.77</v>
      </c>
      <c r="H32" s="17">
        <f t="shared" si="0"/>
        <v>200984.77000000002</v>
      </c>
      <c r="I32" s="17">
        <f t="shared" si="1"/>
        <v>256.40838132295721</v>
      </c>
    </row>
    <row r="33" spans="1:9" x14ac:dyDescent="0.2">
      <c r="A33" s="14">
        <v>0</v>
      </c>
      <c r="B33" s="14" t="s">
        <v>60</v>
      </c>
      <c r="C33" s="15" t="s">
        <v>61</v>
      </c>
      <c r="D33" s="16">
        <v>1660000</v>
      </c>
      <c r="E33" s="16">
        <v>1660000</v>
      </c>
      <c r="F33" s="16">
        <v>341500</v>
      </c>
      <c r="G33" s="16">
        <v>569393.75</v>
      </c>
      <c r="H33" s="17">
        <f t="shared" si="0"/>
        <v>227893.75</v>
      </c>
      <c r="I33" s="17">
        <f t="shared" si="1"/>
        <v>166.73316251830161</v>
      </c>
    </row>
    <row r="34" spans="1:9" x14ac:dyDescent="0.2">
      <c r="A34" s="14">
        <v>0</v>
      </c>
      <c r="B34" s="14" t="s">
        <v>62</v>
      </c>
      <c r="C34" s="15" t="s">
        <v>63</v>
      </c>
      <c r="D34" s="16">
        <v>1300000</v>
      </c>
      <c r="E34" s="16">
        <v>1300000</v>
      </c>
      <c r="F34" s="16">
        <v>177000</v>
      </c>
      <c r="G34" s="16">
        <v>468773.53</v>
      </c>
      <c r="H34" s="17">
        <f t="shared" si="0"/>
        <v>291773.53000000003</v>
      </c>
      <c r="I34" s="17">
        <f t="shared" si="1"/>
        <v>264.84380225988701</v>
      </c>
    </row>
    <row r="35" spans="1:9" x14ac:dyDescent="0.2">
      <c r="A35" s="14">
        <v>0</v>
      </c>
      <c r="B35" s="14" t="s">
        <v>64</v>
      </c>
      <c r="C35" s="15" t="s">
        <v>65</v>
      </c>
      <c r="D35" s="16">
        <v>850000</v>
      </c>
      <c r="E35" s="16">
        <v>850000</v>
      </c>
      <c r="F35" s="16">
        <v>32760</v>
      </c>
      <c r="G35" s="16">
        <v>78641.08</v>
      </c>
      <c r="H35" s="17">
        <f t="shared" si="0"/>
        <v>45881.08</v>
      </c>
      <c r="I35" s="17">
        <f t="shared" si="1"/>
        <v>240.05213675213673</v>
      </c>
    </row>
    <row r="36" spans="1:9" x14ac:dyDescent="0.2">
      <c r="A36" s="14">
        <v>0</v>
      </c>
      <c r="B36" s="14" t="s">
        <v>66</v>
      </c>
      <c r="C36" s="15" t="s">
        <v>67</v>
      </c>
      <c r="D36" s="16">
        <v>160000</v>
      </c>
      <c r="E36" s="16">
        <v>160000</v>
      </c>
      <c r="F36" s="16">
        <v>14500</v>
      </c>
      <c r="G36" s="16">
        <v>18196.97</v>
      </c>
      <c r="H36" s="17">
        <f t="shared" si="0"/>
        <v>3696.9700000000012</v>
      </c>
      <c r="I36" s="17">
        <f t="shared" si="1"/>
        <v>125.49634482758623</v>
      </c>
    </row>
    <row r="37" spans="1:9" x14ac:dyDescent="0.2">
      <c r="A37" s="14">
        <v>0</v>
      </c>
      <c r="B37" s="14" t="s">
        <v>68</v>
      </c>
      <c r="C37" s="15" t="s">
        <v>69</v>
      </c>
      <c r="D37" s="16">
        <v>0</v>
      </c>
      <c r="E37" s="16">
        <v>0</v>
      </c>
      <c r="F37" s="16">
        <v>0</v>
      </c>
      <c r="G37" s="16">
        <v>4166.67</v>
      </c>
      <c r="H37" s="17">
        <f t="shared" si="0"/>
        <v>4166.67</v>
      </c>
      <c r="I37" s="17">
        <f t="shared" si="1"/>
        <v>0</v>
      </c>
    </row>
    <row r="38" spans="1:9" x14ac:dyDescent="0.2">
      <c r="A38" s="14">
        <v>0</v>
      </c>
      <c r="B38" s="14" t="s">
        <v>70</v>
      </c>
      <c r="C38" s="15" t="s">
        <v>71</v>
      </c>
      <c r="D38" s="16">
        <v>0</v>
      </c>
      <c r="E38" s="16">
        <v>0</v>
      </c>
      <c r="F38" s="16">
        <v>0</v>
      </c>
      <c r="G38" s="16">
        <v>12500</v>
      </c>
      <c r="H38" s="17">
        <f t="shared" si="0"/>
        <v>12500</v>
      </c>
      <c r="I38" s="17">
        <f t="shared" si="1"/>
        <v>0</v>
      </c>
    </row>
    <row r="39" spans="1:9" x14ac:dyDescent="0.2">
      <c r="A39" s="14">
        <v>1</v>
      </c>
      <c r="B39" s="14" t="s">
        <v>72</v>
      </c>
      <c r="C39" s="15" t="s">
        <v>73</v>
      </c>
      <c r="D39" s="16">
        <v>5050000</v>
      </c>
      <c r="E39" s="16">
        <v>5050000</v>
      </c>
      <c r="F39" s="16">
        <v>1388800</v>
      </c>
      <c r="G39" s="16">
        <v>1987794.08</v>
      </c>
      <c r="H39" s="17">
        <f t="shared" ref="H39:H70" si="2">G39-F39</f>
        <v>598994.08000000007</v>
      </c>
      <c r="I39" s="17">
        <f t="shared" ref="I39:I74" si="3">IF(F39=0,0,G39/F39*100)</f>
        <v>143.13033410138249</v>
      </c>
    </row>
    <row r="40" spans="1:9" x14ac:dyDescent="0.2">
      <c r="A40" s="14">
        <v>0</v>
      </c>
      <c r="B40" s="14" t="s">
        <v>74</v>
      </c>
      <c r="C40" s="15" t="s">
        <v>75</v>
      </c>
      <c r="D40" s="16">
        <v>100000</v>
      </c>
      <c r="E40" s="16">
        <v>100000</v>
      </c>
      <c r="F40" s="16">
        <v>34300</v>
      </c>
      <c r="G40" s="16">
        <v>83008.03</v>
      </c>
      <c r="H40" s="17">
        <f t="shared" si="2"/>
        <v>48708.03</v>
      </c>
      <c r="I40" s="17">
        <f t="shared" si="3"/>
        <v>242.00591836734696</v>
      </c>
    </row>
    <row r="41" spans="1:9" x14ac:dyDescent="0.2">
      <c r="A41" s="14">
        <v>0</v>
      </c>
      <c r="B41" s="14" t="s">
        <v>76</v>
      </c>
      <c r="C41" s="15" t="s">
        <v>77</v>
      </c>
      <c r="D41" s="16">
        <v>4000000</v>
      </c>
      <c r="E41" s="16">
        <v>4000000</v>
      </c>
      <c r="F41" s="16">
        <v>1075000</v>
      </c>
      <c r="G41" s="16">
        <v>1504870.67</v>
      </c>
      <c r="H41" s="17">
        <f t="shared" si="2"/>
        <v>429870.66999999993</v>
      </c>
      <c r="I41" s="17">
        <f t="shared" si="3"/>
        <v>139.98796930232558</v>
      </c>
    </row>
    <row r="42" spans="1:9" ht="51" x14ac:dyDescent="0.2">
      <c r="A42" s="14">
        <v>0</v>
      </c>
      <c r="B42" s="14" t="s">
        <v>78</v>
      </c>
      <c r="C42" s="15" t="s">
        <v>79</v>
      </c>
      <c r="D42" s="16">
        <v>950000</v>
      </c>
      <c r="E42" s="16">
        <v>950000</v>
      </c>
      <c r="F42" s="16">
        <v>279500</v>
      </c>
      <c r="G42" s="16">
        <v>399915.38</v>
      </c>
      <c r="H42" s="17">
        <f t="shared" si="2"/>
        <v>120415.38</v>
      </c>
      <c r="I42" s="17">
        <f t="shared" si="3"/>
        <v>143.08242576028621</v>
      </c>
    </row>
    <row r="43" spans="1:9" x14ac:dyDescent="0.2">
      <c r="A43" s="14">
        <v>1</v>
      </c>
      <c r="B43" s="14" t="s">
        <v>80</v>
      </c>
      <c r="C43" s="15" t="s">
        <v>81</v>
      </c>
      <c r="D43" s="16">
        <v>39500</v>
      </c>
      <c r="E43" s="16">
        <v>39500</v>
      </c>
      <c r="F43" s="16">
        <v>8090</v>
      </c>
      <c r="G43" s="16">
        <v>210880.24000000002</v>
      </c>
      <c r="H43" s="17">
        <f t="shared" si="2"/>
        <v>202790.24000000002</v>
      </c>
      <c r="I43" s="17">
        <f t="shared" si="3"/>
        <v>2606.6778739184178</v>
      </c>
    </row>
    <row r="44" spans="1:9" x14ac:dyDescent="0.2">
      <c r="A44" s="14">
        <v>1</v>
      </c>
      <c r="B44" s="14" t="s">
        <v>82</v>
      </c>
      <c r="C44" s="15" t="s">
        <v>83</v>
      </c>
      <c r="D44" s="16">
        <v>1000</v>
      </c>
      <c r="E44" s="16">
        <v>1000</v>
      </c>
      <c r="F44" s="16">
        <v>300</v>
      </c>
      <c r="G44" s="16">
        <v>150416.20000000001</v>
      </c>
      <c r="H44" s="17">
        <f t="shared" si="2"/>
        <v>150116.20000000001</v>
      </c>
      <c r="I44" s="17">
        <f t="shared" si="3"/>
        <v>50138.733333333337</v>
      </c>
    </row>
    <row r="45" spans="1:9" x14ac:dyDescent="0.2">
      <c r="A45" s="14">
        <v>1</v>
      </c>
      <c r="B45" s="14" t="s">
        <v>84</v>
      </c>
      <c r="C45" s="15" t="s">
        <v>85</v>
      </c>
      <c r="D45" s="16">
        <v>1000</v>
      </c>
      <c r="E45" s="16">
        <v>1000</v>
      </c>
      <c r="F45" s="16">
        <v>300</v>
      </c>
      <c r="G45" s="16">
        <v>150416.20000000001</v>
      </c>
      <c r="H45" s="17">
        <f t="shared" si="2"/>
        <v>150116.20000000001</v>
      </c>
      <c r="I45" s="17">
        <f t="shared" si="3"/>
        <v>50138.733333333337</v>
      </c>
    </row>
    <row r="46" spans="1:9" x14ac:dyDescent="0.2">
      <c r="A46" s="14">
        <v>0</v>
      </c>
      <c r="B46" s="14" t="s">
        <v>86</v>
      </c>
      <c r="C46" s="15" t="s">
        <v>87</v>
      </c>
      <c r="D46" s="16">
        <v>1000</v>
      </c>
      <c r="E46" s="16">
        <v>1000</v>
      </c>
      <c r="F46" s="16">
        <v>300</v>
      </c>
      <c r="G46" s="16">
        <v>416.2</v>
      </c>
      <c r="H46" s="17">
        <f t="shared" si="2"/>
        <v>116.19999999999999</v>
      </c>
      <c r="I46" s="17">
        <f t="shared" si="3"/>
        <v>138.73333333333332</v>
      </c>
    </row>
    <row r="47" spans="1:9" ht="38.25" x14ac:dyDescent="0.2">
      <c r="A47" s="14">
        <v>0</v>
      </c>
      <c r="B47" s="14" t="s">
        <v>88</v>
      </c>
      <c r="C47" s="15" t="s">
        <v>89</v>
      </c>
      <c r="D47" s="16">
        <v>0</v>
      </c>
      <c r="E47" s="16">
        <v>0</v>
      </c>
      <c r="F47" s="16">
        <v>0</v>
      </c>
      <c r="G47" s="16">
        <v>150000</v>
      </c>
      <c r="H47" s="17">
        <f t="shared" si="2"/>
        <v>150000</v>
      </c>
      <c r="I47" s="17">
        <f t="shared" si="3"/>
        <v>0</v>
      </c>
    </row>
    <row r="48" spans="1:9" ht="25.5" x14ac:dyDescent="0.2">
      <c r="A48" s="14">
        <v>1</v>
      </c>
      <c r="B48" s="14" t="s">
        <v>90</v>
      </c>
      <c r="C48" s="15" t="s">
        <v>91</v>
      </c>
      <c r="D48" s="16">
        <v>33500</v>
      </c>
      <c r="E48" s="16">
        <v>33500</v>
      </c>
      <c r="F48" s="16">
        <v>7030</v>
      </c>
      <c r="G48" s="16">
        <v>25387.140000000003</v>
      </c>
      <c r="H48" s="17">
        <f t="shared" si="2"/>
        <v>18357.140000000003</v>
      </c>
      <c r="I48" s="17">
        <f t="shared" si="3"/>
        <v>361.12574679943106</v>
      </c>
    </row>
    <row r="49" spans="1:9" x14ac:dyDescent="0.2">
      <c r="A49" s="14">
        <v>1</v>
      </c>
      <c r="B49" s="14" t="s">
        <v>92</v>
      </c>
      <c r="C49" s="15" t="s">
        <v>93</v>
      </c>
      <c r="D49" s="16">
        <v>5000</v>
      </c>
      <c r="E49" s="16">
        <v>5000</v>
      </c>
      <c r="F49" s="16">
        <v>1580</v>
      </c>
      <c r="G49" s="16">
        <v>17913.7</v>
      </c>
      <c r="H49" s="17">
        <f t="shared" si="2"/>
        <v>16333.7</v>
      </c>
      <c r="I49" s="17">
        <f t="shared" si="3"/>
        <v>1133.7784810126582</v>
      </c>
    </row>
    <row r="50" spans="1:9" x14ac:dyDescent="0.2">
      <c r="A50" s="14">
        <v>0</v>
      </c>
      <c r="B50" s="14" t="s">
        <v>94</v>
      </c>
      <c r="C50" s="15" t="s">
        <v>95</v>
      </c>
      <c r="D50" s="16">
        <v>5000</v>
      </c>
      <c r="E50" s="16">
        <v>5000</v>
      </c>
      <c r="F50" s="16">
        <v>1580</v>
      </c>
      <c r="G50" s="16">
        <v>1913.7</v>
      </c>
      <c r="H50" s="17">
        <f t="shared" si="2"/>
        <v>333.70000000000005</v>
      </c>
      <c r="I50" s="17">
        <f t="shared" si="3"/>
        <v>121.12025316455697</v>
      </c>
    </row>
    <row r="51" spans="1:9" ht="25.5" x14ac:dyDescent="0.2">
      <c r="A51" s="14">
        <v>0</v>
      </c>
      <c r="B51" s="14" t="s">
        <v>96</v>
      </c>
      <c r="C51" s="15" t="s">
        <v>97</v>
      </c>
      <c r="D51" s="16">
        <v>0</v>
      </c>
      <c r="E51" s="16">
        <v>0</v>
      </c>
      <c r="F51" s="16">
        <v>0</v>
      </c>
      <c r="G51" s="16">
        <v>16000</v>
      </c>
      <c r="H51" s="17">
        <f t="shared" si="2"/>
        <v>16000</v>
      </c>
      <c r="I51" s="17">
        <f t="shared" si="3"/>
        <v>0</v>
      </c>
    </row>
    <row r="52" spans="1:9" ht="25.5" x14ac:dyDescent="0.2">
      <c r="A52" s="14">
        <v>1</v>
      </c>
      <c r="B52" s="14" t="s">
        <v>98</v>
      </c>
      <c r="C52" s="15" t="s">
        <v>99</v>
      </c>
      <c r="D52" s="16">
        <v>25000</v>
      </c>
      <c r="E52" s="16">
        <v>25000</v>
      </c>
      <c r="F52" s="16">
        <v>4350</v>
      </c>
      <c r="G52" s="16">
        <v>6390.72</v>
      </c>
      <c r="H52" s="17">
        <f t="shared" si="2"/>
        <v>2040.7200000000003</v>
      </c>
      <c r="I52" s="17">
        <f t="shared" si="3"/>
        <v>146.91310344827585</v>
      </c>
    </row>
    <row r="53" spans="1:9" ht="38.25" x14ac:dyDescent="0.2">
      <c r="A53" s="14">
        <v>0</v>
      </c>
      <c r="B53" s="14" t="s">
        <v>100</v>
      </c>
      <c r="C53" s="15" t="s">
        <v>101</v>
      </c>
      <c r="D53" s="16">
        <v>25000</v>
      </c>
      <c r="E53" s="16">
        <v>25000</v>
      </c>
      <c r="F53" s="16">
        <v>4350</v>
      </c>
      <c r="G53" s="16">
        <v>6390.72</v>
      </c>
      <c r="H53" s="17">
        <f t="shared" si="2"/>
        <v>2040.7200000000003</v>
      </c>
      <c r="I53" s="17">
        <f t="shared" si="3"/>
        <v>146.91310344827585</v>
      </c>
    </row>
    <row r="54" spans="1:9" x14ac:dyDescent="0.2">
      <c r="A54" s="14">
        <v>1</v>
      </c>
      <c r="B54" s="14" t="s">
        <v>102</v>
      </c>
      <c r="C54" s="15" t="s">
        <v>103</v>
      </c>
      <c r="D54" s="16">
        <v>3500</v>
      </c>
      <c r="E54" s="16">
        <v>3500</v>
      </c>
      <c r="F54" s="16">
        <v>1100</v>
      </c>
      <c r="G54" s="16">
        <v>1082.72</v>
      </c>
      <c r="H54" s="17">
        <f t="shared" si="2"/>
        <v>-17.279999999999973</v>
      </c>
      <c r="I54" s="17">
        <f t="shared" si="3"/>
        <v>98.429090909090917</v>
      </c>
    </row>
    <row r="55" spans="1:9" ht="38.25" x14ac:dyDescent="0.2">
      <c r="A55" s="14">
        <v>0</v>
      </c>
      <c r="B55" s="14" t="s">
        <v>104</v>
      </c>
      <c r="C55" s="15" t="s">
        <v>105</v>
      </c>
      <c r="D55" s="16">
        <v>1500</v>
      </c>
      <c r="E55" s="16">
        <v>1500</v>
      </c>
      <c r="F55" s="16">
        <v>350</v>
      </c>
      <c r="G55" s="16">
        <v>54.72</v>
      </c>
      <c r="H55" s="17">
        <f t="shared" si="2"/>
        <v>-295.27999999999997</v>
      </c>
      <c r="I55" s="17">
        <f t="shared" si="3"/>
        <v>15.634285714285715</v>
      </c>
    </row>
    <row r="56" spans="1:9" ht="38.25" x14ac:dyDescent="0.2">
      <c r="A56" s="14">
        <v>0</v>
      </c>
      <c r="B56" s="14" t="s">
        <v>106</v>
      </c>
      <c r="C56" s="15" t="s">
        <v>107</v>
      </c>
      <c r="D56" s="16">
        <v>2000</v>
      </c>
      <c r="E56" s="16">
        <v>2000</v>
      </c>
      <c r="F56" s="16">
        <v>750</v>
      </c>
      <c r="G56" s="16">
        <v>1028</v>
      </c>
      <c r="H56" s="17">
        <f t="shared" si="2"/>
        <v>278</v>
      </c>
      <c r="I56" s="17">
        <f t="shared" si="3"/>
        <v>137.06666666666666</v>
      </c>
    </row>
    <row r="57" spans="1:9" x14ac:dyDescent="0.2">
      <c r="A57" s="14">
        <v>1</v>
      </c>
      <c r="B57" s="14" t="s">
        <v>108</v>
      </c>
      <c r="C57" s="15" t="s">
        <v>109</v>
      </c>
      <c r="D57" s="16">
        <v>5000</v>
      </c>
      <c r="E57" s="16">
        <v>5000</v>
      </c>
      <c r="F57" s="16">
        <v>760</v>
      </c>
      <c r="G57" s="16">
        <v>35076.9</v>
      </c>
      <c r="H57" s="17">
        <f t="shared" si="2"/>
        <v>34316.9</v>
      </c>
      <c r="I57" s="17">
        <f t="shared" si="3"/>
        <v>4615.3815789473683</v>
      </c>
    </row>
    <row r="58" spans="1:9" x14ac:dyDescent="0.2">
      <c r="A58" s="14">
        <v>1</v>
      </c>
      <c r="B58" s="14" t="s">
        <v>110</v>
      </c>
      <c r="C58" s="15" t="s">
        <v>85</v>
      </c>
      <c r="D58" s="16">
        <v>5000</v>
      </c>
      <c r="E58" s="16">
        <v>5000</v>
      </c>
      <c r="F58" s="16">
        <v>760</v>
      </c>
      <c r="G58" s="16">
        <v>35076.9</v>
      </c>
      <c r="H58" s="17">
        <f t="shared" si="2"/>
        <v>34316.9</v>
      </c>
      <c r="I58" s="17">
        <f t="shared" si="3"/>
        <v>4615.3815789473683</v>
      </c>
    </row>
    <row r="59" spans="1:9" x14ac:dyDescent="0.2">
      <c r="A59" s="14">
        <v>0</v>
      </c>
      <c r="B59" s="14" t="s">
        <v>111</v>
      </c>
      <c r="C59" s="15" t="s">
        <v>85</v>
      </c>
      <c r="D59" s="16">
        <v>5000</v>
      </c>
      <c r="E59" s="16">
        <v>5000</v>
      </c>
      <c r="F59" s="16">
        <v>760</v>
      </c>
      <c r="G59" s="16">
        <v>35076.9</v>
      </c>
      <c r="H59" s="17">
        <f t="shared" si="2"/>
        <v>34316.9</v>
      </c>
      <c r="I59" s="17">
        <f t="shared" si="3"/>
        <v>4615.3815789473683</v>
      </c>
    </row>
    <row r="60" spans="1:9" x14ac:dyDescent="0.2">
      <c r="A60" s="14">
        <v>1</v>
      </c>
      <c r="B60" s="14" t="s">
        <v>112</v>
      </c>
      <c r="C60" s="15" t="s">
        <v>113</v>
      </c>
      <c r="D60" s="16">
        <v>27260185</v>
      </c>
      <c r="E60" s="16">
        <v>28796417</v>
      </c>
      <c r="F60" s="16">
        <v>11890952.92</v>
      </c>
      <c r="G60" s="16">
        <v>12082736.92</v>
      </c>
      <c r="H60" s="17">
        <f t="shared" si="2"/>
        <v>191784</v>
      </c>
      <c r="I60" s="17">
        <f t="shared" si="3"/>
        <v>101.61285644044078</v>
      </c>
    </row>
    <row r="61" spans="1:9" x14ac:dyDescent="0.2">
      <c r="A61" s="14">
        <v>1</v>
      </c>
      <c r="B61" s="14" t="s">
        <v>114</v>
      </c>
      <c r="C61" s="15" t="s">
        <v>115</v>
      </c>
      <c r="D61" s="16">
        <v>27260185</v>
      </c>
      <c r="E61" s="16">
        <v>28796417</v>
      </c>
      <c r="F61" s="16">
        <v>11890952.92</v>
      </c>
      <c r="G61" s="16">
        <v>12082736.92</v>
      </c>
      <c r="H61" s="17">
        <f t="shared" si="2"/>
        <v>191784</v>
      </c>
      <c r="I61" s="17">
        <f t="shared" si="3"/>
        <v>101.61285644044078</v>
      </c>
    </row>
    <row r="62" spans="1:9" x14ac:dyDescent="0.2">
      <c r="A62" s="14">
        <v>1</v>
      </c>
      <c r="B62" s="14" t="s">
        <v>116</v>
      </c>
      <c r="C62" s="15" t="s">
        <v>117</v>
      </c>
      <c r="D62" s="16">
        <v>19442200</v>
      </c>
      <c r="E62" s="16">
        <v>19442200</v>
      </c>
      <c r="F62" s="16">
        <v>7527100</v>
      </c>
      <c r="G62" s="16">
        <v>7764100</v>
      </c>
      <c r="H62" s="17">
        <f t="shared" si="2"/>
        <v>237000</v>
      </c>
      <c r="I62" s="17">
        <f t="shared" si="3"/>
        <v>103.148622975648</v>
      </c>
    </row>
    <row r="63" spans="1:9" ht="25.5" x14ac:dyDescent="0.2">
      <c r="A63" s="14">
        <v>0</v>
      </c>
      <c r="B63" s="14" t="s">
        <v>118</v>
      </c>
      <c r="C63" s="15" t="s">
        <v>119</v>
      </c>
      <c r="D63" s="16">
        <v>19442200</v>
      </c>
      <c r="E63" s="16">
        <v>19442200</v>
      </c>
      <c r="F63" s="16">
        <v>7527100</v>
      </c>
      <c r="G63" s="16">
        <v>7527100</v>
      </c>
      <c r="H63" s="17">
        <f t="shared" si="2"/>
        <v>0</v>
      </c>
      <c r="I63" s="17">
        <f t="shared" si="3"/>
        <v>100</v>
      </c>
    </row>
    <row r="64" spans="1:9" ht="38.25" x14ac:dyDescent="0.2">
      <c r="A64" s="14">
        <v>0</v>
      </c>
      <c r="B64" s="14" t="s">
        <v>120</v>
      </c>
      <c r="C64" s="15" t="s">
        <v>121</v>
      </c>
      <c r="D64" s="16">
        <v>0</v>
      </c>
      <c r="E64" s="16">
        <v>0</v>
      </c>
      <c r="F64" s="16">
        <v>0</v>
      </c>
      <c r="G64" s="16">
        <v>237000</v>
      </c>
      <c r="H64" s="17">
        <f t="shared" si="2"/>
        <v>237000</v>
      </c>
      <c r="I64" s="17">
        <f t="shared" si="3"/>
        <v>0</v>
      </c>
    </row>
    <row r="65" spans="1:9" x14ac:dyDescent="0.2">
      <c r="A65" s="14">
        <v>1</v>
      </c>
      <c r="B65" s="14" t="s">
        <v>122</v>
      </c>
      <c r="C65" s="15" t="s">
        <v>123</v>
      </c>
      <c r="D65" s="16">
        <v>829500</v>
      </c>
      <c r="E65" s="16">
        <v>829500</v>
      </c>
      <c r="F65" s="16">
        <v>345625</v>
      </c>
      <c r="G65" s="16">
        <v>345625</v>
      </c>
      <c r="H65" s="17">
        <f t="shared" si="2"/>
        <v>0</v>
      </c>
      <c r="I65" s="17">
        <f t="shared" si="3"/>
        <v>100</v>
      </c>
    </row>
    <row r="66" spans="1:9" ht="51" x14ac:dyDescent="0.2">
      <c r="A66" s="14">
        <v>0</v>
      </c>
      <c r="B66" s="14" t="s">
        <v>124</v>
      </c>
      <c r="C66" s="15" t="s">
        <v>125</v>
      </c>
      <c r="D66" s="16">
        <v>829500</v>
      </c>
      <c r="E66" s="16">
        <v>829500</v>
      </c>
      <c r="F66" s="16">
        <v>345625</v>
      </c>
      <c r="G66" s="16">
        <v>345625</v>
      </c>
      <c r="H66" s="17">
        <f t="shared" si="2"/>
        <v>0</v>
      </c>
      <c r="I66" s="17">
        <f t="shared" si="3"/>
        <v>100</v>
      </c>
    </row>
    <row r="67" spans="1:9" x14ac:dyDescent="0.2">
      <c r="A67" s="14">
        <v>1</v>
      </c>
      <c r="B67" s="14" t="s">
        <v>126</v>
      </c>
      <c r="C67" s="15" t="s">
        <v>127</v>
      </c>
      <c r="D67" s="16">
        <v>6988485</v>
      </c>
      <c r="E67" s="16">
        <v>8524717</v>
      </c>
      <c r="F67" s="16">
        <v>4018227.92</v>
      </c>
      <c r="G67" s="16">
        <v>3973011.92</v>
      </c>
      <c r="H67" s="17">
        <f t="shared" si="2"/>
        <v>-45216</v>
      </c>
      <c r="I67" s="17">
        <f t="shared" si="3"/>
        <v>98.874727842715302</v>
      </c>
    </row>
    <row r="68" spans="1:9" ht="38.25" x14ac:dyDescent="0.2">
      <c r="A68" s="14">
        <v>0</v>
      </c>
      <c r="B68" s="14" t="s">
        <v>128</v>
      </c>
      <c r="C68" s="15" t="s">
        <v>129</v>
      </c>
      <c r="D68" s="16">
        <v>1499035</v>
      </c>
      <c r="E68" s="16">
        <v>1499035</v>
      </c>
      <c r="F68" s="16">
        <v>624600</v>
      </c>
      <c r="G68" s="16">
        <v>624600</v>
      </c>
      <c r="H68" s="17">
        <f t="shared" si="2"/>
        <v>0</v>
      </c>
      <c r="I68" s="17">
        <f t="shared" si="3"/>
        <v>100</v>
      </c>
    </row>
    <row r="69" spans="1:9" ht="38.25" x14ac:dyDescent="0.2">
      <c r="A69" s="14">
        <v>0</v>
      </c>
      <c r="B69" s="14" t="s">
        <v>130</v>
      </c>
      <c r="C69" s="15" t="s">
        <v>131</v>
      </c>
      <c r="D69" s="16">
        <v>185841</v>
      </c>
      <c r="E69" s="16">
        <v>185841</v>
      </c>
      <c r="F69" s="16">
        <v>51369</v>
      </c>
      <c r="G69" s="16">
        <v>51369</v>
      </c>
      <c r="H69" s="17">
        <f t="shared" si="2"/>
        <v>0</v>
      </c>
      <c r="I69" s="17">
        <f t="shared" si="3"/>
        <v>100</v>
      </c>
    </row>
    <row r="70" spans="1:9" ht="51" x14ac:dyDescent="0.2">
      <c r="A70" s="14">
        <v>0</v>
      </c>
      <c r="B70" s="14" t="s">
        <v>132</v>
      </c>
      <c r="C70" s="15" t="s">
        <v>133</v>
      </c>
      <c r="D70" s="16">
        <v>0</v>
      </c>
      <c r="E70" s="16">
        <v>127004</v>
      </c>
      <c r="F70" s="16">
        <v>49001</v>
      </c>
      <c r="G70" s="16">
        <v>49001</v>
      </c>
      <c r="H70" s="17">
        <f t="shared" si="2"/>
        <v>0</v>
      </c>
      <c r="I70" s="17">
        <f t="shared" si="3"/>
        <v>100</v>
      </c>
    </row>
    <row r="71" spans="1:9" x14ac:dyDescent="0.2">
      <c r="A71" s="14">
        <v>0</v>
      </c>
      <c r="B71" s="14" t="s">
        <v>134</v>
      </c>
      <c r="C71" s="15" t="s">
        <v>135</v>
      </c>
      <c r="D71" s="16">
        <v>5203909</v>
      </c>
      <c r="E71" s="16">
        <v>6613137</v>
      </c>
      <c r="F71" s="16">
        <v>3210257.92</v>
      </c>
      <c r="G71" s="16">
        <v>3165041.92</v>
      </c>
      <c r="H71" s="17">
        <f t="shared" ref="H71:H102" si="4">G71-F71</f>
        <v>-45216</v>
      </c>
      <c r="I71" s="17">
        <f t="shared" si="3"/>
        <v>98.591515039389733</v>
      </c>
    </row>
    <row r="72" spans="1:9" ht="38.25" x14ac:dyDescent="0.2">
      <c r="A72" s="14">
        <v>0</v>
      </c>
      <c r="B72" s="14" t="s">
        <v>136</v>
      </c>
      <c r="C72" s="15" t="s">
        <v>137</v>
      </c>
      <c r="D72" s="16">
        <v>99700</v>
      </c>
      <c r="E72" s="16">
        <v>99700</v>
      </c>
      <c r="F72" s="16">
        <v>83000</v>
      </c>
      <c r="G72" s="16">
        <v>83000</v>
      </c>
      <c r="H72" s="17">
        <f t="shared" si="4"/>
        <v>0</v>
      </c>
      <c r="I72" s="17">
        <f t="shared" si="3"/>
        <v>100</v>
      </c>
    </row>
    <row r="73" spans="1:9" x14ac:dyDescent="0.2">
      <c r="A73" s="14">
        <v>1</v>
      </c>
      <c r="B73" s="14" t="s">
        <v>138</v>
      </c>
      <c r="C73" s="15" t="s">
        <v>139</v>
      </c>
      <c r="D73" s="16">
        <v>46699500</v>
      </c>
      <c r="E73" s="16">
        <v>46699500</v>
      </c>
      <c r="F73" s="16">
        <v>14850420</v>
      </c>
      <c r="G73" s="16">
        <v>19691359.099999998</v>
      </c>
      <c r="H73" s="17">
        <f t="shared" si="4"/>
        <v>4840939.0999999978</v>
      </c>
      <c r="I73" s="17">
        <f t="shared" si="3"/>
        <v>132.5979945348347</v>
      </c>
    </row>
    <row r="74" spans="1:9" x14ac:dyDescent="0.2">
      <c r="A74" s="14">
        <v>1</v>
      </c>
      <c r="B74" s="14" t="s">
        <v>138</v>
      </c>
      <c r="C74" s="15" t="s">
        <v>140</v>
      </c>
      <c r="D74" s="16">
        <v>73959685</v>
      </c>
      <c r="E74" s="16">
        <v>75495917</v>
      </c>
      <c r="F74" s="16">
        <v>26741372.920000002</v>
      </c>
      <c r="G74" s="16">
        <v>31774096.019999996</v>
      </c>
      <c r="H74" s="17">
        <f t="shared" si="4"/>
        <v>5032723.099999994</v>
      </c>
      <c r="I74" s="17">
        <f t="shared" si="3"/>
        <v>118.81998772110909</v>
      </c>
    </row>
  </sheetData>
  <mergeCells count="2">
    <mergeCell ref="B2:I2"/>
    <mergeCell ref="B4:I4"/>
  </mergeCells>
  <conditionalFormatting sqref="B7:B74">
    <cfRule type="expression" dxfId="7" priority="1" stopIfTrue="1">
      <formula>A7=1</formula>
    </cfRule>
  </conditionalFormatting>
  <conditionalFormatting sqref="C7:C74">
    <cfRule type="expression" dxfId="6" priority="2" stopIfTrue="1">
      <formula>A7=1</formula>
    </cfRule>
  </conditionalFormatting>
  <conditionalFormatting sqref="D7:D74">
    <cfRule type="expression" dxfId="5" priority="3" stopIfTrue="1">
      <formula>A7=1</formula>
    </cfRule>
  </conditionalFormatting>
  <conditionalFormatting sqref="E7:E74">
    <cfRule type="expression" dxfId="4" priority="4" stopIfTrue="1">
      <formula>A7=1</formula>
    </cfRule>
  </conditionalFormatting>
  <conditionalFormatting sqref="F7:F74">
    <cfRule type="expression" dxfId="3" priority="5" stopIfTrue="1">
      <formula>A7=1</formula>
    </cfRule>
  </conditionalFormatting>
  <conditionalFormatting sqref="G7:G74">
    <cfRule type="expression" dxfId="2" priority="6" stopIfTrue="1">
      <formula>A7=1</formula>
    </cfRule>
  </conditionalFormatting>
  <conditionalFormatting sqref="H7:H74">
    <cfRule type="expression" dxfId="1" priority="7" stopIfTrue="1">
      <formula>A7=1</formula>
    </cfRule>
  </conditionalFormatting>
  <conditionalFormatting sqref="I7:I74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2021-07-21T09:09:50Z</dcterms:created>
  <dcterms:modified xsi:type="dcterms:W3CDTF">2021-07-21T09:10:24Z</dcterms:modified>
</cp:coreProperties>
</file>