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</calcChain>
</file>

<file path=xl/sharedStrings.xml><?xml version="1.0" encoding="utf-8"?>
<sst xmlns="http://schemas.openxmlformats.org/spreadsheetml/2006/main" count="43" uniqueCount="42">
  <si>
    <t>Аналіз виконання плану по доходах</t>
  </si>
  <si>
    <t>На 31.05.2021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</si>
  <si>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</si>
  <si>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</si>
  <si>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</si>
  <si>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</si>
  <si>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</si>
  <si>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</si>
  <si>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</si>
  <si>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</si>
  <si>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</si>
  <si>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</si>
  <si>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</si>
  <si>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</si>
  <si>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</si>
  <si>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</si>
  <si>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</si>
  <si>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</si>
  <si>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</si>
  <si>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</si>
  <si>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</si>
  <si>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</si>
  <si>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</si>
  <si>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24000000</t>
  </si>
  <si>
    <t>Інші неподаткові надходження  </t>
  </si>
  <si>
    <t>24060000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</si>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</sst>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topLeftCell="B1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8" width="9.8554687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40000</v>
      </c>
      <c r="E7" s="16">
        <v>40000</v>
      </c>
      <c r="F7" s="16">
        <v>40000</v>
      </c>
      <c r="G7" s="16">
        <v>163233.62999999998</v>
      </c>
      <c r="H7" s="17">
        <f t="shared" ref="H7:H22" si="0">G7-F7</f>
        <v>123233.62999999998</v>
      </c>
      <c r="I7" s="17">
        <f t="shared" ref="I7:I22" si="1">IF(F7=0,0,G7/F7*100)</f>
        <v>408.08407499999993</v>
      </c>
    </row>
    <row r="8" spans="1:9" x14ac:dyDescent="0.2">
      <c r="A8" s="14">
        <v>1</v>
      </c>
      <c r="B8" s="14" t="s">
        <v>13</v>
      </c>
      <c r="C8" s="15" t="s">
        <v>14</v>
      </c>
      <c r="D8" s="16">
        <v>40000</v>
      </c>
      <c r="E8" s="16">
        <v>40000</v>
      </c>
      <c r="F8" s="16">
        <v>40000</v>
      </c>
      <c r="G8" s="16">
        <v>163233.62999999998</v>
      </c>
      <c r="H8" s="17">
        <f t="shared" si="0"/>
        <v>123233.62999999998</v>
      </c>
      <c r="I8" s="17">
        <f t="shared" si="1"/>
        <v>408.08407499999993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40000</v>
      </c>
      <c r="E9" s="16">
        <v>40000</v>
      </c>
      <c r="F9" s="16">
        <v>40000</v>
      </c>
      <c r="G9" s="16">
        <v>163233.62999999998</v>
      </c>
      <c r="H9" s="17">
        <f t="shared" si="0"/>
        <v>123233.62999999998</v>
      </c>
      <c r="I9" s="17">
        <f t="shared" si="1"/>
        <v>408.08407499999993</v>
      </c>
    </row>
    <row r="10" spans="1:9" ht="51" x14ac:dyDescent="0.2">
      <c r="A10" s="14">
        <v>0</v>
      </c>
      <c r="B10" s="14" t="s">
        <v>17</v>
      </c>
      <c r="C10" s="15" t="s">
        <v>18</v>
      </c>
      <c r="D10" s="16">
        <v>15000</v>
      </c>
      <c r="E10" s="16">
        <v>15000</v>
      </c>
      <c r="F10" s="16">
        <v>15000</v>
      </c>
      <c r="G10" s="16">
        <v>7006.33</v>
      </c>
      <c r="H10" s="17">
        <f t="shared" si="0"/>
        <v>-7993.67</v>
      </c>
      <c r="I10" s="17">
        <f t="shared" si="1"/>
        <v>46.708866666666665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25000</v>
      </c>
      <c r="E11" s="16">
        <v>25000</v>
      </c>
      <c r="F11" s="16">
        <v>25000</v>
      </c>
      <c r="G11" s="16">
        <v>156227.29999999999</v>
      </c>
      <c r="H11" s="17">
        <f t="shared" si="0"/>
        <v>131227.29999999999</v>
      </c>
      <c r="I11" s="17">
        <f t="shared" si="1"/>
        <v>624.90919999999994</v>
      </c>
    </row>
    <row r="12" spans="1:9" x14ac:dyDescent="0.2">
      <c r="A12" s="14">
        <v>1</v>
      </c>
      <c r="B12" s="14" t="s">
        <v>21</v>
      </c>
      <c r="C12" s="15" t="s">
        <v>22</v>
      </c>
      <c r="D12" s="16">
        <v>650820</v>
      </c>
      <c r="E12" s="16">
        <v>665613.82999999996</v>
      </c>
      <c r="F12" s="16">
        <v>277339.09999999998</v>
      </c>
      <c r="G12" s="16">
        <v>232341.56</v>
      </c>
      <c r="H12" s="17">
        <f t="shared" si="0"/>
        <v>-44997.539999999979</v>
      </c>
      <c r="I12" s="17">
        <f t="shared" si="1"/>
        <v>83.775262846097078</v>
      </c>
    </row>
    <row r="13" spans="1:9" x14ac:dyDescent="0.2">
      <c r="A13" s="14">
        <v>1</v>
      </c>
      <c r="B13" s="14" t="s">
        <v>23</v>
      </c>
      <c r="C13" s="15" t="s">
        <v>24</v>
      </c>
      <c r="D13" s="16">
        <v>0</v>
      </c>
      <c r="E13" s="16">
        <v>0</v>
      </c>
      <c r="F13" s="16">
        <v>0</v>
      </c>
      <c r="G13" s="16">
        <v>25.5</v>
      </c>
      <c r="H13" s="17">
        <f t="shared" si="0"/>
        <v>25.5</v>
      </c>
      <c r="I13" s="17">
        <f t="shared" si="1"/>
        <v>0</v>
      </c>
    </row>
    <row r="14" spans="1:9" x14ac:dyDescent="0.2">
      <c r="A14" s="14">
        <v>1</v>
      </c>
      <c r="B14" s="14" t="s">
        <v>25</v>
      </c>
      <c r="C14" s="15" t="s">
        <v>26</v>
      </c>
      <c r="D14" s="16">
        <v>0</v>
      </c>
      <c r="E14" s="16">
        <v>0</v>
      </c>
      <c r="F14" s="16">
        <v>0</v>
      </c>
      <c r="G14" s="16">
        <v>25.5</v>
      </c>
      <c r="H14" s="17">
        <f t="shared" si="0"/>
        <v>25.5</v>
      </c>
      <c r="I14" s="17">
        <f t="shared" si="1"/>
        <v>0</v>
      </c>
    </row>
    <row r="15" spans="1:9" ht="38.25" x14ac:dyDescent="0.2">
      <c r="A15" s="14">
        <v>0</v>
      </c>
      <c r="B15" s="14" t="s">
        <v>27</v>
      </c>
      <c r="C15" s="15" t="s">
        <v>28</v>
      </c>
      <c r="D15" s="16">
        <v>0</v>
      </c>
      <c r="E15" s="16">
        <v>0</v>
      </c>
      <c r="F15" s="16">
        <v>0</v>
      </c>
      <c r="G15" s="16">
        <v>25.5</v>
      </c>
      <c r="H15" s="17">
        <f t="shared" si="0"/>
        <v>25.5</v>
      </c>
      <c r="I15" s="17">
        <f t="shared" si="1"/>
        <v>0</v>
      </c>
    </row>
    <row r="16" spans="1:9" x14ac:dyDescent="0.2">
      <c r="A16" s="14">
        <v>1</v>
      </c>
      <c r="B16" s="14" t="s">
        <v>29</v>
      </c>
      <c r="C16" s="15" t="s">
        <v>30</v>
      </c>
      <c r="D16" s="16">
        <v>650820</v>
      </c>
      <c r="E16" s="16">
        <v>665613.82999999996</v>
      </c>
      <c r="F16" s="16">
        <v>277339.09999999998</v>
      </c>
      <c r="G16" s="16">
        <v>232316.06</v>
      </c>
      <c r="H16" s="17">
        <f t="shared" si="0"/>
        <v>-45023.039999999979</v>
      </c>
      <c r="I16" s="17">
        <f t="shared" si="1"/>
        <v>83.766068325742751</v>
      </c>
    </row>
    <row r="17" spans="1:9" ht="25.5" x14ac:dyDescent="0.2">
      <c r="A17" s="14">
        <v>1</v>
      </c>
      <c r="B17" s="14" t="s">
        <v>31</v>
      </c>
      <c r="C17" s="15" t="s">
        <v>32</v>
      </c>
      <c r="D17" s="16">
        <v>650820</v>
      </c>
      <c r="E17" s="16">
        <v>650820</v>
      </c>
      <c r="F17" s="16">
        <v>271175</v>
      </c>
      <c r="G17" s="16">
        <v>217522.23</v>
      </c>
      <c r="H17" s="17">
        <f t="shared" si="0"/>
        <v>-53652.76999999999</v>
      </c>
      <c r="I17" s="17">
        <f t="shared" si="1"/>
        <v>80.214706370425006</v>
      </c>
    </row>
    <row r="18" spans="1:9" ht="25.5" x14ac:dyDescent="0.2">
      <c r="A18" s="14">
        <v>0</v>
      </c>
      <c r="B18" s="14" t="s">
        <v>33</v>
      </c>
      <c r="C18" s="15" t="s">
        <v>34</v>
      </c>
      <c r="D18" s="16">
        <v>650820</v>
      </c>
      <c r="E18" s="16">
        <v>650820</v>
      </c>
      <c r="F18" s="16">
        <v>271175</v>
      </c>
      <c r="G18" s="16">
        <v>217522.23</v>
      </c>
      <c r="H18" s="17">
        <f t="shared" si="0"/>
        <v>-53652.76999999999</v>
      </c>
      <c r="I18" s="17">
        <f t="shared" si="1"/>
        <v>80.214706370425006</v>
      </c>
    </row>
    <row r="19" spans="1:9" x14ac:dyDescent="0.2">
      <c r="A19" s="14">
        <v>1</v>
      </c>
      <c r="B19" s="14" t="s">
        <v>35</v>
      </c>
      <c r="C19" s="15" t="s">
        <v>36</v>
      </c>
      <c r="D19" s="16">
        <v>0</v>
      </c>
      <c r="E19" s="16">
        <v>14793.83</v>
      </c>
      <c r="F19" s="16">
        <v>6164.1</v>
      </c>
      <c r="G19" s="16">
        <v>14793.83</v>
      </c>
      <c r="H19" s="17">
        <f t="shared" si="0"/>
        <v>8629.73</v>
      </c>
      <c r="I19" s="17">
        <f t="shared" si="1"/>
        <v>239.9998377703152</v>
      </c>
    </row>
    <row r="20" spans="1:9" x14ac:dyDescent="0.2">
      <c r="A20" s="14">
        <v>0</v>
      </c>
      <c r="B20" s="14" t="s">
        <v>37</v>
      </c>
      <c r="C20" s="15" t="s">
        <v>38</v>
      </c>
      <c r="D20" s="16">
        <v>0</v>
      </c>
      <c r="E20" s="16">
        <v>14793.83</v>
      </c>
      <c r="F20" s="16">
        <v>6164.1</v>
      </c>
      <c r="G20" s="16">
        <v>14793.83</v>
      </c>
      <c r="H20" s="17">
        <f t="shared" si="0"/>
        <v>8629.73</v>
      </c>
      <c r="I20" s="17">
        <f t="shared" si="1"/>
        <v>239.9998377703152</v>
      </c>
    </row>
    <row r="21" spans="1:9" x14ac:dyDescent="0.2">
      <c r="A21" s="14">
        <v>1</v>
      </c>
      <c r="B21" s="14" t="s">
        <v>39</v>
      </c>
      <c r="C21" s="15" t="s">
        <v>40</v>
      </c>
      <c r="D21" s="16">
        <v>690820</v>
      </c>
      <c r="E21" s="16">
        <v>705613.83</v>
      </c>
      <c r="F21" s="16">
        <v>317339.09999999998</v>
      </c>
      <c r="G21" s="16">
        <v>395575.19</v>
      </c>
      <c r="H21" s="17">
        <f t="shared" si="0"/>
        <v>78236.090000000026</v>
      </c>
      <c r="I21" s="17">
        <f t="shared" si="1"/>
        <v>124.65378202686024</v>
      </c>
    </row>
    <row r="22" spans="1:9" x14ac:dyDescent="0.2">
      <c r="A22" s="14">
        <v>1</v>
      </c>
      <c r="B22" s="14" t="s">
        <v>39</v>
      </c>
      <c r="C22" s="15" t="s">
        <v>41</v>
      </c>
      <c r="D22" s="16">
        <v>690820</v>
      </c>
      <c r="E22" s="16">
        <v>705613.83</v>
      </c>
      <c r="F22" s="16">
        <v>317339.09999999998</v>
      </c>
      <c r="G22" s="16">
        <v>395575.19</v>
      </c>
      <c r="H22" s="17">
        <f t="shared" si="0"/>
        <v>78236.090000000026</v>
      </c>
      <c r="I22" s="17">
        <f t="shared" si="1"/>
        <v>124.65378202686024</v>
      </c>
    </row>
  </sheetData>
  <mergeCells count="2">
    <mergeCell ref="B2:I2"/>
    <mergeCell ref="B4:I4"/>
  </mergeCells>
  <conditionalFormatting sqref="B7:B22">
    <cfRule type="expression" dxfId="7" priority="1" stopIfTrue="1">
      <formula>A7=1</formula>
    </cfRule>
  </conditionalFormatting>
  <conditionalFormatting sqref="C7:C22">
    <cfRule type="expression" dxfId="6" priority="2" stopIfTrue="1">
      <formula>A7=1</formula>
    </cfRule>
  </conditionalFormatting>
  <conditionalFormatting sqref="D7:D22">
    <cfRule type="expression" dxfId="5" priority="3" stopIfTrue="1">
      <formula>A7=1</formula>
    </cfRule>
  </conditionalFormatting>
  <conditionalFormatting sqref="E7:E22">
    <cfRule type="expression" dxfId="4" priority="4" stopIfTrue="1">
      <formula>A7=1</formula>
    </cfRule>
  </conditionalFormatting>
  <conditionalFormatting sqref="F7:F22">
    <cfRule type="expression" dxfId="3" priority="5" stopIfTrue="1">
      <formula>A7=1</formula>
    </cfRule>
  </conditionalFormatting>
  <conditionalFormatting sqref="G7:G22">
    <cfRule type="expression" dxfId="2" priority="6" stopIfTrue="1">
      <formula>A7=1</formula>
    </cfRule>
  </conditionalFormatting>
  <conditionalFormatting sqref="H7:H22">
    <cfRule type="expression" dxfId="1" priority="7" stopIfTrue="1">
      <formula>A7=1</formula>
    </cfRule>
  </conditionalFormatting>
  <conditionalFormatting sqref="I7:I22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2021-07-21T11:16:52Z</dcterms:created>
  <dcterms:modified xsi:type="dcterms:W3CDTF">2021-07-21T11:17:35Z</dcterms:modified>
</cp:coreProperties>
</file>