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H7" i="1"/>
  <c r="H8" i="1"/>
  <c r="H9" i="1"/>
  <c r="H10" i="1"/>
  <c r="H11" i="1"/>
  <c r="H12" i="1"/>
  <c r="H13" i="1"/>
  <c r="H14" i="1"/>
  <c r="H15" i="1"/>
  <c r="H16" i="1"/>
  <c r="H17" i="1"/>
</calcChain>
</file>

<file path=xl/sharedStrings.xml><?xml version="1.0" encoding="utf-8"?>
<sst xmlns="http://schemas.openxmlformats.org/spreadsheetml/2006/main" count="33" uniqueCount="32">
  <si>
    <t>Аналіз виконання плану по доходах</t>
  </si>
  <si>
    <t>На 26.02.2021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</si>
  <si>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</si>
  <si>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</si>
  <si>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</si>
  <si>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</si>
  <si>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</si>
  <si>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</si>
  <si>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</si>
  <si>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</si>
  <si>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</si>
  <si>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10000000</t>
  </si>
  <si>
    <t>Податкові надходження 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</si>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</sst>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topLeftCell="B1" workbookViewId="0">
      <selection activeCell="B1" sqref="A1:XFD1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7" width="9.28515625" style="5" bestFit="1" customWidth="1"/>
    <col min="8" max="8" width="9.42578125" style="5" bestFit="1" customWidth="1"/>
    <col min="9" max="9" width="9.28515625" style="5" bestFit="1" customWidth="1"/>
  </cols>
  <sheetData>
    <row r="1" spans="1:9" x14ac:dyDescent="0.2">
      <c r="B1" s="1"/>
      <c r="C1" s="9"/>
      <c r="D1" s="6"/>
      <c r="E1" s="6"/>
      <c r="F1" s="6"/>
      <c r="G1" s="6"/>
      <c r="H1" s="6"/>
      <c r="I1" s="6"/>
    </row>
    <row r="2" spans="1:9" ht="23.25" x14ac:dyDescent="0.35">
      <c r="B2" s="2" t="s">
        <v>0</v>
      </c>
      <c r="C2" s="3"/>
      <c r="D2" s="3"/>
      <c r="E2" s="3"/>
      <c r="F2" s="3"/>
      <c r="G2" s="3"/>
      <c r="H2" s="3"/>
      <c r="I2" s="3"/>
    </row>
    <row r="3" spans="1:9" x14ac:dyDescent="0.2">
      <c r="B3" s="1"/>
      <c r="C3" s="9"/>
      <c r="D3" s="6"/>
      <c r="E3" s="6"/>
      <c r="F3" s="6"/>
      <c r="G3" s="6"/>
      <c r="H3" s="6"/>
      <c r="I3" s="6"/>
    </row>
    <row r="4" spans="1:9" ht="18.75" x14ac:dyDescent="0.3">
      <c r="B4" s="4" t="s">
        <v>1</v>
      </c>
      <c r="C4" s="3"/>
      <c r="D4" s="3"/>
      <c r="E4" s="3"/>
      <c r="F4" s="3"/>
      <c r="G4" s="3"/>
      <c r="H4" s="3"/>
      <c r="I4" s="3"/>
    </row>
    <row r="5" spans="1:9" x14ac:dyDescent="0.2">
      <c r="D5" s="7"/>
      <c r="I5" s="5" t="s">
        <v>2</v>
      </c>
    </row>
    <row r="6" spans="1:9" ht="28.5" customHeight="1" x14ac:dyDescent="0.2">
      <c r="A6" s="10"/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  <c r="H6" s="13" t="s">
        <v>9</v>
      </c>
      <c r="I6" s="13" t="s">
        <v>10</v>
      </c>
    </row>
    <row r="7" spans="1:9" x14ac:dyDescent="0.2">
      <c r="A7" s="14">
        <v>1</v>
      </c>
      <c r="B7" s="14" t="s">
        <v>11</v>
      </c>
      <c r="C7" s="15" t="s">
        <v>12</v>
      </c>
      <c r="D7" s="16">
        <v>40000</v>
      </c>
      <c r="E7" s="16">
        <v>40000</v>
      </c>
      <c r="F7" s="16">
        <v>0</v>
      </c>
      <c r="G7" s="16">
        <v>13741.91</v>
      </c>
      <c r="H7" s="17">
        <f t="shared" ref="H7:H17" si="0">G7-F7</f>
        <v>13741.91</v>
      </c>
      <c r="I7" s="17">
        <f t="shared" ref="I7:I17" si="1">IF(F7=0,0,G7/F7*100)</f>
        <v>0</v>
      </c>
    </row>
    <row r="8" spans="1:9" x14ac:dyDescent="0.2">
      <c r="A8" s="14">
        <v>1</v>
      </c>
      <c r="B8" s="14" t="s">
        <v>13</v>
      </c>
      <c r="C8" s="15" t="s">
        <v>14</v>
      </c>
      <c r="D8" s="16">
        <v>40000</v>
      </c>
      <c r="E8" s="16">
        <v>40000</v>
      </c>
      <c r="F8" s="16">
        <v>0</v>
      </c>
      <c r="G8" s="16">
        <v>13741.91</v>
      </c>
      <c r="H8" s="17">
        <f t="shared" si="0"/>
        <v>13741.91</v>
      </c>
      <c r="I8" s="17">
        <f t="shared" si="1"/>
        <v>0</v>
      </c>
    </row>
    <row r="9" spans="1:9" x14ac:dyDescent="0.2">
      <c r="A9" s="14">
        <v>1</v>
      </c>
      <c r="B9" s="14" t="s">
        <v>15</v>
      </c>
      <c r="C9" s="15" t="s">
        <v>16</v>
      </c>
      <c r="D9" s="16">
        <v>40000</v>
      </c>
      <c r="E9" s="16">
        <v>40000</v>
      </c>
      <c r="F9" s="16">
        <v>0</v>
      </c>
      <c r="G9" s="16">
        <v>13741.91</v>
      </c>
      <c r="H9" s="17">
        <f t="shared" si="0"/>
        <v>13741.91</v>
      </c>
      <c r="I9" s="17">
        <f t="shared" si="1"/>
        <v>0</v>
      </c>
    </row>
    <row r="10" spans="1:9" ht="51" x14ac:dyDescent="0.2">
      <c r="A10" s="14">
        <v>0</v>
      </c>
      <c r="B10" s="14" t="s">
        <v>17</v>
      </c>
      <c r="C10" s="15" t="s">
        <v>18</v>
      </c>
      <c r="D10" s="16">
        <v>15000</v>
      </c>
      <c r="E10" s="16">
        <v>15000</v>
      </c>
      <c r="F10" s="16">
        <v>0</v>
      </c>
      <c r="G10" s="16">
        <v>3208.26</v>
      </c>
      <c r="H10" s="17">
        <f t="shared" si="0"/>
        <v>3208.26</v>
      </c>
      <c r="I10" s="17">
        <f t="shared" si="1"/>
        <v>0</v>
      </c>
    </row>
    <row r="11" spans="1:9" ht="38.25" x14ac:dyDescent="0.2">
      <c r="A11" s="14">
        <v>0</v>
      </c>
      <c r="B11" s="14" t="s">
        <v>19</v>
      </c>
      <c r="C11" s="15" t="s">
        <v>20</v>
      </c>
      <c r="D11" s="16">
        <v>25000</v>
      </c>
      <c r="E11" s="16">
        <v>25000</v>
      </c>
      <c r="F11" s="16">
        <v>0</v>
      </c>
      <c r="G11" s="16">
        <v>10533.65</v>
      </c>
      <c r="H11" s="17">
        <f t="shared" si="0"/>
        <v>10533.65</v>
      </c>
      <c r="I11" s="17">
        <f t="shared" si="1"/>
        <v>0</v>
      </c>
    </row>
    <row r="12" spans="1:9" x14ac:dyDescent="0.2">
      <c r="A12" s="14">
        <v>1</v>
      </c>
      <c r="B12" s="14" t="s">
        <v>21</v>
      </c>
      <c r="C12" s="15" t="s">
        <v>22</v>
      </c>
      <c r="D12" s="16">
        <v>650820</v>
      </c>
      <c r="E12" s="16">
        <v>650820</v>
      </c>
      <c r="F12" s="16">
        <v>108470</v>
      </c>
      <c r="G12" s="16">
        <v>67987.649999999994</v>
      </c>
      <c r="H12" s="17">
        <f t="shared" si="0"/>
        <v>-40482.350000000006</v>
      </c>
      <c r="I12" s="17">
        <f t="shared" si="1"/>
        <v>62.678759103899694</v>
      </c>
    </row>
    <row r="13" spans="1:9" x14ac:dyDescent="0.2">
      <c r="A13" s="14">
        <v>1</v>
      </c>
      <c r="B13" s="14" t="s">
        <v>23</v>
      </c>
      <c r="C13" s="15" t="s">
        <v>24</v>
      </c>
      <c r="D13" s="16">
        <v>650820</v>
      </c>
      <c r="E13" s="16">
        <v>650820</v>
      </c>
      <c r="F13" s="16">
        <v>108470</v>
      </c>
      <c r="G13" s="16">
        <v>67987.649999999994</v>
      </c>
      <c r="H13" s="17">
        <f t="shared" si="0"/>
        <v>-40482.350000000006</v>
      </c>
      <c r="I13" s="17">
        <f t="shared" si="1"/>
        <v>62.678759103899694</v>
      </c>
    </row>
    <row r="14" spans="1:9" ht="25.5" x14ac:dyDescent="0.2">
      <c r="A14" s="14">
        <v>1</v>
      </c>
      <c r="B14" s="14" t="s">
        <v>25</v>
      </c>
      <c r="C14" s="15" t="s">
        <v>26</v>
      </c>
      <c r="D14" s="16">
        <v>650820</v>
      </c>
      <c r="E14" s="16">
        <v>650820</v>
      </c>
      <c r="F14" s="16">
        <v>108470</v>
      </c>
      <c r="G14" s="16">
        <v>67987.649999999994</v>
      </c>
      <c r="H14" s="17">
        <f t="shared" si="0"/>
        <v>-40482.350000000006</v>
      </c>
      <c r="I14" s="17">
        <f t="shared" si="1"/>
        <v>62.678759103899694</v>
      </c>
    </row>
    <row r="15" spans="1:9" ht="25.5" x14ac:dyDescent="0.2">
      <c r="A15" s="14">
        <v>0</v>
      </c>
      <c r="B15" s="14" t="s">
        <v>27</v>
      </c>
      <c r="C15" s="15" t="s">
        <v>28</v>
      </c>
      <c r="D15" s="16">
        <v>650820</v>
      </c>
      <c r="E15" s="16">
        <v>650820</v>
      </c>
      <c r="F15" s="16">
        <v>108470</v>
      </c>
      <c r="G15" s="16">
        <v>67987.649999999994</v>
      </c>
      <c r="H15" s="17">
        <f t="shared" si="0"/>
        <v>-40482.350000000006</v>
      </c>
      <c r="I15" s="17">
        <f t="shared" si="1"/>
        <v>62.678759103899694</v>
      </c>
    </row>
    <row r="16" spans="1:9" x14ac:dyDescent="0.2">
      <c r="A16" s="14">
        <v>1</v>
      </c>
      <c r="B16" s="14" t="s">
        <v>29</v>
      </c>
      <c r="C16" s="15" t="s">
        <v>30</v>
      </c>
      <c r="D16" s="16">
        <v>690820</v>
      </c>
      <c r="E16" s="16">
        <v>690820</v>
      </c>
      <c r="F16" s="16">
        <v>108470</v>
      </c>
      <c r="G16" s="16">
        <v>81729.56</v>
      </c>
      <c r="H16" s="17">
        <f t="shared" si="0"/>
        <v>-26740.440000000002</v>
      </c>
      <c r="I16" s="17">
        <f t="shared" si="1"/>
        <v>75.347616852585958</v>
      </c>
    </row>
    <row r="17" spans="1:9" x14ac:dyDescent="0.2">
      <c r="A17" s="14">
        <v>1</v>
      </c>
      <c r="B17" s="14" t="s">
        <v>29</v>
      </c>
      <c r="C17" s="15" t="s">
        <v>31</v>
      </c>
      <c r="D17" s="16">
        <v>690820</v>
      </c>
      <c r="E17" s="16">
        <v>690820</v>
      </c>
      <c r="F17" s="16">
        <v>108470</v>
      </c>
      <c r="G17" s="16">
        <v>81729.56</v>
      </c>
      <c r="H17" s="17">
        <f t="shared" si="0"/>
        <v>-26740.440000000002</v>
      </c>
      <c r="I17" s="17">
        <f t="shared" si="1"/>
        <v>75.347616852585958</v>
      </c>
    </row>
  </sheetData>
  <mergeCells count="2">
    <mergeCell ref="B2:I2"/>
    <mergeCell ref="B4:I4"/>
  </mergeCells>
  <conditionalFormatting sqref="B7:B17">
    <cfRule type="expression" dxfId="7" priority="1" stopIfTrue="1">
      <formula>A7=1</formula>
    </cfRule>
  </conditionalFormatting>
  <conditionalFormatting sqref="C7:C17">
    <cfRule type="expression" dxfId="6" priority="2" stopIfTrue="1">
      <formula>A7=1</formula>
    </cfRule>
  </conditionalFormatting>
  <conditionalFormatting sqref="D7:D17">
    <cfRule type="expression" dxfId="5" priority="3" stopIfTrue="1">
      <formula>A7=1</formula>
    </cfRule>
  </conditionalFormatting>
  <conditionalFormatting sqref="E7:E17">
    <cfRule type="expression" dxfId="4" priority="4" stopIfTrue="1">
      <formula>A7=1</formula>
    </cfRule>
  </conditionalFormatting>
  <conditionalFormatting sqref="F7:F17">
    <cfRule type="expression" dxfId="3" priority="5" stopIfTrue="1">
      <formula>A7=1</formula>
    </cfRule>
  </conditionalFormatting>
  <conditionalFormatting sqref="G7:G17">
    <cfRule type="expression" dxfId="2" priority="6" stopIfTrue="1">
      <formula>A7=1</formula>
    </cfRule>
  </conditionalFormatting>
  <conditionalFormatting sqref="H7:H17">
    <cfRule type="expression" dxfId="1" priority="7" stopIfTrue="1">
      <formula>A7=1</formula>
    </cfRule>
  </conditionalFormatting>
  <conditionalFormatting sqref="I7:I17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2021-07-21T09:05:10Z</dcterms:created>
  <dcterms:modified xsi:type="dcterms:W3CDTF">2021-07-21T09:06:15Z</dcterms:modified>
</cp:coreProperties>
</file>