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<sst xmlns="http://schemas.openxmlformats.org/spreadsheetml/2006/main" count="29" uniqueCount="28">
  <si>
    <t>На 30.07.2021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</si>
  <si>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</si>
  <si>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</si>
  <si>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</si>
  <si>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</si>
  <si>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</si>
  <si>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</si>
  <si>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</si>
  <si>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</si>
  <si>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</si>
  <si>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</si>
  <si>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</si>
  <si>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</si>
  <si>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</si>
  <si>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</si>
  <si>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</si>
  <si>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</si>
  <si>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</si>
  <si>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</si>
  <si>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</si>
  <si>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</si>
  <si>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</si>
  <si>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25020100</t>
  </si>
  <si>
    <t>Благодійні внески, гранти та дарунки 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</si>
  <si>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</si>
  <si>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</si>
  <si>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</si>
  <si>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по спеціальному фонду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</si>
</sst>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topLeftCell="B1" workbookViewId="0">
      <selection activeCell="B2" sqref="B2:I2"/>
    </sheetView>
  </sheetViews>
  <sheetFormatPr defaultRowHeight="12.75" x14ac:dyDescent="0.2"/>
  <cols>
    <col min="1" max="1" width="0" hidden="1" customWidth="1"/>
    <col min="2" max="2" width="10.5703125" customWidth="1"/>
    <col min="3" max="3" width="50.7109375" style="8" customWidth="1"/>
    <col min="4" max="4" width="10.85546875" style="5" customWidth="1"/>
    <col min="5" max="5" width="10.7109375" style="5" customWidth="1"/>
    <col min="6" max="6" width="10" style="5" customWidth="1"/>
    <col min="7" max="7" width="9.85546875" style="5" bestFit="1" customWidth="1"/>
    <col min="8" max="8" width="10.425781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27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0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1</v>
      </c>
    </row>
    <row r="6" spans="1:9" ht="28.5" customHeight="1" x14ac:dyDescent="0.2">
      <c r="A6" s="10"/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3" t="s">
        <v>7</v>
      </c>
      <c r="H6" s="13" t="s">
        <v>8</v>
      </c>
      <c r="I6" s="13" t="s">
        <v>9</v>
      </c>
    </row>
    <row r="7" spans="1:9" ht="51" x14ac:dyDescent="0.2">
      <c r="A7" s="14">
        <v>0</v>
      </c>
      <c r="B7" s="14" t="s">
        <v>10</v>
      </c>
      <c r="C7" s="15" t="s">
        <v>11</v>
      </c>
      <c r="D7" s="16">
        <v>15000</v>
      </c>
      <c r="E7" s="16">
        <v>15000</v>
      </c>
      <c r="F7" s="16">
        <v>15000</v>
      </c>
      <c r="G7" s="16">
        <v>7111.21</v>
      </c>
      <c r="H7" s="17">
        <f t="shared" ref="H7:H15" si="0">G7-F7</f>
        <v>-7888.79</v>
      </c>
      <c r="I7" s="17">
        <f t="shared" ref="I7:I15" si="1">IF(F7=0,0,G7/F7*100)</f>
        <v>47.408066666666663</v>
      </c>
    </row>
    <row r="8" spans="1:9" ht="38.25" x14ac:dyDescent="0.2">
      <c r="A8" s="14">
        <v>0</v>
      </c>
      <c r="B8" s="14" t="s">
        <v>12</v>
      </c>
      <c r="C8" s="15" t="s">
        <v>13</v>
      </c>
      <c r="D8" s="16">
        <v>25000</v>
      </c>
      <c r="E8" s="16">
        <v>25000</v>
      </c>
      <c r="F8" s="16">
        <v>25000</v>
      </c>
      <c r="G8" s="16">
        <v>156227.29999999999</v>
      </c>
      <c r="H8" s="17">
        <f t="shared" si="0"/>
        <v>131227.29999999999</v>
      </c>
      <c r="I8" s="17">
        <f t="shared" si="1"/>
        <v>624.90919999999994</v>
      </c>
    </row>
    <row r="9" spans="1:9" ht="38.25" x14ac:dyDescent="0.2">
      <c r="A9" s="14">
        <v>0</v>
      </c>
      <c r="B9" s="14" t="s">
        <v>14</v>
      </c>
      <c r="C9" s="15" t="s">
        <v>15</v>
      </c>
      <c r="D9" s="16">
        <v>0</v>
      </c>
      <c r="E9" s="16">
        <v>0</v>
      </c>
      <c r="F9" s="16">
        <v>0</v>
      </c>
      <c r="G9" s="16">
        <v>4394.32</v>
      </c>
      <c r="H9" s="17">
        <f t="shared" si="0"/>
        <v>4394.32</v>
      </c>
      <c r="I9" s="17">
        <f t="shared" si="1"/>
        <v>0</v>
      </c>
    </row>
    <row r="10" spans="1:9" ht="38.25" x14ac:dyDescent="0.2">
      <c r="A10" s="14">
        <v>0</v>
      </c>
      <c r="B10" s="14" t="s">
        <v>16</v>
      </c>
      <c r="C10" s="15" t="s">
        <v>17</v>
      </c>
      <c r="D10" s="16">
        <v>0</v>
      </c>
      <c r="E10" s="16">
        <v>0</v>
      </c>
      <c r="F10" s="16">
        <v>0</v>
      </c>
      <c r="G10" s="16">
        <v>25.5</v>
      </c>
      <c r="H10" s="17">
        <f t="shared" si="0"/>
        <v>25.5</v>
      </c>
      <c r="I10" s="17">
        <f t="shared" si="1"/>
        <v>0</v>
      </c>
    </row>
    <row r="11" spans="1:9" ht="25.5" x14ac:dyDescent="0.2">
      <c r="A11" s="14">
        <v>0</v>
      </c>
      <c r="B11" s="14" t="s">
        <v>18</v>
      </c>
      <c r="C11" s="15" t="s">
        <v>19</v>
      </c>
      <c r="D11" s="16">
        <v>650820</v>
      </c>
      <c r="E11" s="16">
        <v>652385</v>
      </c>
      <c r="F11" s="16">
        <v>380557.92</v>
      </c>
      <c r="G11" s="16">
        <v>261838.21</v>
      </c>
      <c r="H11" s="17">
        <f t="shared" si="0"/>
        <v>-118719.70999999999</v>
      </c>
      <c r="I11" s="17">
        <f t="shared" si="1"/>
        <v>68.803773680495212</v>
      </c>
    </row>
    <row r="12" spans="1:9" ht="38.25" x14ac:dyDescent="0.2">
      <c r="A12" s="14">
        <v>0</v>
      </c>
      <c r="B12" s="14" t="s">
        <v>20</v>
      </c>
      <c r="C12" s="15" t="s">
        <v>21</v>
      </c>
      <c r="D12" s="16">
        <v>0</v>
      </c>
      <c r="E12" s="16">
        <v>0</v>
      </c>
      <c r="F12" s="16">
        <v>0</v>
      </c>
      <c r="G12" s="16">
        <v>596.36</v>
      </c>
      <c r="H12" s="17">
        <f t="shared" si="0"/>
        <v>596.36</v>
      </c>
      <c r="I12" s="17">
        <f t="shared" si="1"/>
        <v>0</v>
      </c>
    </row>
    <row r="13" spans="1:9" x14ac:dyDescent="0.2">
      <c r="A13" s="14">
        <v>0</v>
      </c>
      <c r="B13" s="14" t="s">
        <v>22</v>
      </c>
      <c r="C13" s="15" t="s">
        <v>23</v>
      </c>
      <c r="D13" s="16">
        <v>0</v>
      </c>
      <c r="E13" s="16">
        <v>23194.11</v>
      </c>
      <c r="F13" s="16">
        <v>13529.9</v>
      </c>
      <c r="G13" s="16">
        <v>23194.11</v>
      </c>
      <c r="H13" s="17">
        <f t="shared" si="0"/>
        <v>9664.2100000000009</v>
      </c>
      <c r="I13" s="17">
        <f t="shared" si="1"/>
        <v>171.42853975269588</v>
      </c>
    </row>
    <row r="14" spans="1:9" x14ac:dyDescent="0.2">
      <c r="A14" s="14">
        <v>1</v>
      </c>
      <c r="B14" s="14" t="s">
        <v>24</v>
      </c>
      <c r="C14" s="15" t="s">
        <v>25</v>
      </c>
      <c r="D14" s="16">
        <v>690820</v>
      </c>
      <c r="E14" s="16">
        <v>715579.11</v>
      </c>
      <c r="F14" s="16">
        <v>434087.82</v>
      </c>
      <c r="G14" s="16">
        <v>453387.00999999995</v>
      </c>
      <c r="H14" s="17">
        <f t="shared" si="0"/>
        <v>19299.189999999944</v>
      </c>
      <c r="I14" s="17">
        <f t="shared" si="1"/>
        <v>104.44591833974977</v>
      </c>
    </row>
    <row r="15" spans="1:9" x14ac:dyDescent="0.2">
      <c r="A15" s="14">
        <v>1</v>
      </c>
      <c r="B15" s="14" t="s">
        <v>24</v>
      </c>
      <c r="C15" s="15" t="s">
        <v>26</v>
      </c>
      <c r="D15" s="16">
        <v>690820</v>
      </c>
      <c r="E15" s="16">
        <v>715579.11</v>
      </c>
      <c r="F15" s="16">
        <v>434087.82</v>
      </c>
      <c r="G15" s="16">
        <v>453387.00999999995</v>
      </c>
      <c r="H15" s="17">
        <f t="shared" si="0"/>
        <v>19299.189999999944</v>
      </c>
      <c r="I15" s="17">
        <f t="shared" si="1"/>
        <v>104.44591833974977</v>
      </c>
    </row>
  </sheetData>
  <mergeCells count="2">
    <mergeCell ref="B2:I2"/>
    <mergeCell ref="B4:I4"/>
  </mergeCells>
  <conditionalFormatting sqref="B7:B15">
    <cfRule type="expression" dxfId="7" priority="1" stopIfTrue="1">
      <formula>A7=1</formula>
    </cfRule>
  </conditionalFormatting>
  <conditionalFormatting sqref="C7:C15">
    <cfRule type="expression" dxfId="6" priority="2" stopIfTrue="1">
      <formula>A7=1</formula>
    </cfRule>
  </conditionalFormatting>
  <conditionalFormatting sqref="D7:D15">
    <cfRule type="expression" dxfId="5" priority="3" stopIfTrue="1">
      <formula>A7=1</formula>
    </cfRule>
  </conditionalFormatting>
  <conditionalFormatting sqref="E7:E15">
    <cfRule type="expression" dxfId="4" priority="4" stopIfTrue="1">
      <formula>A7=1</formula>
    </cfRule>
  </conditionalFormatting>
  <conditionalFormatting sqref="F7:F15">
    <cfRule type="expression" dxfId="3" priority="5" stopIfTrue="1">
      <formula>A7=1</formula>
    </cfRule>
  </conditionalFormatting>
  <conditionalFormatting sqref="G7:G15">
    <cfRule type="expression" dxfId="2" priority="6" stopIfTrue="1">
      <formula>A7=1</formula>
    </cfRule>
  </conditionalFormatting>
  <conditionalFormatting sqref="H7:H15">
    <cfRule type="expression" dxfId="1" priority="7" stopIfTrue="1">
      <formula>A7=1</formula>
    </cfRule>
  </conditionalFormatting>
  <conditionalFormatting sqref="I7:I15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88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2021-08-10T07:52:30Z</cp:lastPrinted>
  <dcterms:created xsi:type="dcterms:W3CDTF">2021-08-10T07:48:29Z</dcterms:created>
  <dcterms:modified xsi:type="dcterms:W3CDTF">2021-08-10T07:55:39Z</dcterms:modified>
</cp:coreProperties>
</file>