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<sst xmlns="http://schemas.openxmlformats.org/spreadsheetml/2006/main" count="53" uniqueCount="53">
  <si>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</si>
  <si>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</si>
  <si>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</si>
  <si>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</si>
  <si>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</si>
  <si>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</si>
  <si>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</si>
  <si>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</si>
  <si>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</si>
  <si>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</si>
  <si>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</si>
  <si>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</si>
  <si>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</si>
  <si>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</si>
  <si>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</si>
  <si>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</si>
  <si>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30.04.2021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</si>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</sst>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42228197</v>
      </c>
      <c r="F6" s="17">
        <v>11742216</v>
      </c>
      <c r="G6" s="17">
        <v>11381831.929999998</v>
      </c>
      <c r="H6" s="17">
        <v>0</v>
      </c>
      <c r="I6" s="17">
        <v>11381831.929999998</v>
      </c>
      <c r="J6" s="17">
        <v>0</v>
      </c>
      <c r="K6" s="17">
        <v>0</v>
      </c>
      <c r="L6" s="18">
        <f t="shared" ref="L6:L22" si="0">F6-G6</f>
        <v>360384.07000000216</v>
      </c>
      <c r="M6" s="18">
        <f t="shared" ref="M6:M22" si="1">E6-G6</f>
        <v>30846365.07</v>
      </c>
      <c r="N6" s="18">
        <f t="shared" ref="N6:N22" si="2">IF(F6=0,0,(G6/F6)*100)</f>
        <v>96.930868330134601</v>
      </c>
      <c r="O6" s="18">
        <f t="shared" ref="O6:O22" si="3">E6-I6</f>
        <v>30846365.07</v>
      </c>
      <c r="P6" s="18">
        <f t="shared" ref="P6:P22" si="4">F6-I6</f>
        <v>360384.07000000216</v>
      </c>
      <c r="Q6" s="18">
        <f t="shared" ref="Q6:Q22" si="5">IF(F6=0,0,(I6/F6)*100)</f>
        <v>96.930868330134601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9315300</v>
      </c>
      <c r="F7" s="17">
        <v>2607531</v>
      </c>
      <c r="G7" s="17">
        <v>2514792.9999999995</v>
      </c>
      <c r="H7" s="17">
        <v>0</v>
      </c>
      <c r="I7" s="17">
        <v>2514792.9999999995</v>
      </c>
      <c r="J7" s="17">
        <v>0</v>
      </c>
      <c r="K7" s="17">
        <v>0</v>
      </c>
      <c r="L7" s="18">
        <f t="shared" si="0"/>
        <v>92738.000000000466</v>
      </c>
      <c r="M7" s="18">
        <f t="shared" si="1"/>
        <v>6800507</v>
      </c>
      <c r="N7" s="18">
        <f t="shared" si="2"/>
        <v>96.443455514047557</v>
      </c>
      <c r="O7" s="18">
        <f t="shared" si="3"/>
        <v>6800507</v>
      </c>
      <c r="P7" s="18">
        <f t="shared" si="4"/>
        <v>92738.000000000466</v>
      </c>
      <c r="Q7" s="18">
        <f t="shared" si="5"/>
        <v>96.443455514047557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1950162</v>
      </c>
      <c r="F8" s="17">
        <v>669530</v>
      </c>
      <c r="G8" s="17">
        <v>105823.87999999999</v>
      </c>
      <c r="H8" s="17">
        <v>0</v>
      </c>
      <c r="I8" s="17">
        <v>105823.87999999999</v>
      </c>
      <c r="J8" s="17">
        <v>0</v>
      </c>
      <c r="K8" s="17">
        <v>0</v>
      </c>
      <c r="L8" s="18">
        <f t="shared" si="0"/>
        <v>563706.12</v>
      </c>
      <c r="M8" s="18">
        <f t="shared" si="1"/>
        <v>1844338.12</v>
      </c>
      <c r="N8" s="18">
        <f t="shared" si="2"/>
        <v>15.805696533389094</v>
      </c>
      <c r="O8" s="18">
        <f t="shared" si="3"/>
        <v>1844338.12</v>
      </c>
      <c r="P8" s="18">
        <f t="shared" si="4"/>
        <v>563706.12</v>
      </c>
      <c r="Q8" s="18">
        <f t="shared" si="5"/>
        <v>15.805696533389094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25000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25000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25000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507829</v>
      </c>
      <c r="G10" s="17">
        <v>301668.96999999997</v>
      </c>
      <c r="H10" s="17">
        <v>0</v>
      </c>
      <c r="I10" s="17">
        <v>301668.96999999997</v>
      </c>
      <c r="J10" s="17">
        <v>0</v>
      </c>
      <c r="K10" s="17">
        <v>0</v>
      </c>
      <c r="L10" s="18">
        <f t="shared" si="0"/>
        <v>206160.03000000003</v>
      </c>
      <c r="M10" s="18">
        <f t="shared" si="1"/>
        <v>1187576.03</v>
      </c>
      <c r="N10" s="18">
        <f t="shared" si="2"/>
        <v>59.403651622888795</v>
      </c>
      <c r="O10" s="18">
        <f t="shared" si="3"/>
        <v>1187576.03</v>
      </c>
      <c r="P10" s="18">
        <f t="shared" si="4"/>
        <v>206160.03000000003</v>
      </c>
      <c r="Q10" s="18">
        <f t="shared" si="5"/>
        <v>59.403651622888795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6589613</v>
      </c>
      <c r="F11" s="17">
        <v>1171654</v>
      </c>
      <c r="G11" s="17">
        <v>1020827.27</v>
      </c>
      <c r="H11" s="17">
        <v>0</v>
      </c>
      <c r="I11" s="17">
        <v>1020827.27</v>
      </c>
      <c r="J11" s="17">
        <v>0</v>
      </c>
      <c r="K11" s="17">
        <v>0</v>
      </c>
      <c r="L11" s="18">
        <f t="shared" si="0"/>
        <v>150826.72999999998</v>
      </c>
      <c r="M11" s="18">
        <f t="shared" si="1"/>
        <v>5568785.7300000004</v>
      </c>
      <c r="N11" s="18">
        <f t="shared" si="2"/>
        <v>87.127024701831772</v>
      </c>
      <c r="O11" s="18">
        <f t="shared" si="3"/>
        <v>5568785.7300000004</v>
      </c>
      <c r="P11" s="18">
        <f t="shared" si="4"/>
        <v>150826.72999999998</v>
      </c>
      <c r="Q11" s="18">
        <f t="shared" si="5"/>
        <v>87.127024701831772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112694</v>
      </c>
      <c r="F12" s="17">
        <v>40920</v>
      </c>
      <c r="G12" s="17">
        <v>6240</v>
      </c>
      <c r="H12" s="17">
        <v>0</v>
      </c>
      <c r="I12" s="17">
        <v>6240</v>
      </c>
      <c r="J12" s="17">
        <v>0</v>
      </c>
      <c r="K12" s="17">
        <v>0</v>
      </c>
      <c r="L12" s="18">
        <f t="shared" si="0"/>
        <v>34680</v>
      </c>
      <c r="M12" s="18">
        <f t="shared" si="1"/>
        <v>106454</v>
      </c>
      <c r="N12" s="18">
        <f t="shared" si="2"/>
        <v>15.249266862170089</v>
      </c>
      <c r="O12" s="18">
        <f t="shared" si="3"/>
        <v>106454</v>
      </c>
      <c r="P12" s="18">
        <f t="shared" si="4"/>
        <v>34680</v>
      </c>
      <c r="Q12" s="18">
        <f t="shared" si="5"/>
        <v>15.249266862170089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48926</v>
      </c>
      <c r="E13" s="17">
        <v>50057</v>
      </c>
      <c r="F13" s="17">
        <v>17352</v>
      </c>
      <c r="G13" s="17">
        <v>8772.33</v>
      </c>
      <c r="H13" s="17">
        <v>0</v>
      </c>
      <c r="I13" s="17">
        <v>8772.33</v>
      </c>
      <c r="J13" s="17">
        <v>0</v>
      </c>
      <c r="K13" s="17">
        <v>0</v>
      </c>
      <c r="L13" s="18">
        <f t="shared" si="0"/>
        <v>8579.67</v>
      </c>
      <c r="M13" s="18">
        <f t="shared" si="1"/>
        <v>41284.67</v>
      </c>
      <c r="N13" s="18">
        <f t="shared" si="2"/>
        <v>50.555152143845092</v>
      </c>
      <c r="O13" s="18">
        <f t="shared" si="3"/>
        <v>41284.67</v>
      </c>
      <c r="P13" s="18">
        <f t="shared" si="4"/>
        <v>8579.67</v>
      </c>
      <c r="Q13" s="18">
        <f t="shared" si="5"/>
        <v>50.555152143845092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1336423</v>
      </c>
      <c r="E14" s="17">
        <v>1396903</v>
      </c>
      <c r="F14" s="17">
        <v>664409</v>
      </c>
      <c r="G14" s="17">
        <v>425756.29</v>
      </c>
      <c r="H14" s="17">
        <v>0</v>
      </c>
      <c r="I14" s="17">
        <v>423638.47</v>
      </c>
      <c r="J14" s="17">
        <v>2117.8200000000002</v>
      </c>
      <c r="K14" s="17">
        <v>0</v>
      </c>
      <c r="L14" s="18">
        <f t="shared" si="0"/>
        <v>238652.71000000002</v>
      </c>
      <c r="M14" s="18">
        <f t="shared" si="1"/>
        <v>971146.71</v>
      </c>
      <c r="N14" s="18">
        <f t="shared" si="2"/>
        <v>64.080451950530474</v>
      </c>
      <c r="O14" s="18">
        <f t="shared" si="3"/>
        <v>973264.53</v>
      </c>
      <c r="P14" s="18">
        <f t="shared" si="4"/>
        <v>240770.53000000003</v>
      </c>
      <c r="Q14" s="18">
        <f t="shared" si="5"/>
        <v>63.76169949534097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1117740</v>
      </c>
      <c r="E15" s="17">
        <v>942077</v>
      </c>
      <c r="F15" s="17">
        <v>512887</v>
      </c>
      <c r="G15" s="17">
        <v>377465.27</v>
      </c>
      <c r="H15" s="17">
        <v>0</v>
      </c>
      <c r="I15" s="17">
        <v>377465.27</v>
      </c>
      <c r="J15" s="17">
        <v>0</v>
      </c>
      <c r="K15" s="17">
        <v>0</v>
      </c>
      <c r="L15" s="18">
        <f t="shared" si="0"/>
        <v>135421.72999999998</v>
      </c>
      <c r="M15" s="18">
        <f t="shared" si="1"/>
        <v>564611.73</v>
      </c>
      <c r="N15" s="18">
        <f t="shared" si="2"/>
        <v>73.596185904497489</v>
      </c>
      <c r="O15" s="18">
        <f t="shared" si="3"/>
        <v>564611.73</v>
      </c>
      <c r="P15" s="18">
        <f t="shared" si="4"/>
        <v>135421.72999999998</v>
      </c>
      <c r="Q15" s="18">
        <f t="shared" si="5"/>
        <v>73.596185904497489</v>
      </c>
      <c r="R15" s="7"/>
    </row>
    <row r="16" spans="1:18" ht="25.5" x14ac:dyDescent="0.2">
      <c r="A16" s="14">
        <v>0</v>
      </c>
      <c r="B16" s="15" t="s">
        <v>39</v>
      </c>
      <c r="C16" s="16" t="s">
        <v>40</v>
      </c>
      <c r="D16" s="17">
        <v>201879</v>
      </c>
      <c r="E16" s="17">
        <v>203049</v>
      </c>
      <c r="F16" s="17">
        <v>8683</v>
      </c>
      <c r="G16" s="17">
        <v>6206.62</v>
      </c>
      <c r="H16" s="17">
        <v>0</v>
      </c>
      <c r="I16" s="17">
        <v>6206.62</v>
      </c>
      <c r="J16" s="17">
        <v>0</v>
      </c>
      <c r="K16" s="17">
        <v>0</v>
      </c>
      <c r="L16" s="18">
        <f t="shared" si="0"/>
        <v>2476.38</v>
      </c>
      <c r="M16" s="18">
        <f t="shared" si="1"/>
        <v>196842.38</v>
      </c>
      <c r="N16" s="18">
        <f t="shared" si="2"/>
        <v>71.480133594379822</v>
      </c>
      <c r="O16" s="18">
        <f t="shared" si="3"/>
        <v>196842.38</v>
      </c>
      <c r="P16" s="18">
        <f t="shared" si="4"/>
        <v>2476.38</v>
      </c>
      <c r="Q16" s="18">
        <f t="shared" si="5"/>
        <v>71.480133594379822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330202</v>
      </c>
      <c r="E17" s="17">
        <v>395283</v>
      </c>
      <c r="F17" s="17">
        <v>96883</v>
      </c>
      <c r="G17" s="17">
        <v>19874.599999999999</v>
      </c>
      <c r="H17" s="17">
        <v>0</v>
      </c>
      <c r="I17" s="17">
        <v>19874.599999999999</v>
      </c>
      <c r="J17" s="17">
        <v>0</v>
      </c>
      <c r="K17" s="17">
        <v>0</v>
      </c>
      <c r="L17" s="18">
        <f t="shared" si="0"/>
        <v>77008.399999999994</v>
      </c>
      <c r="M17" s="18">
        <f t="shared" si="1"/>
        <v>375408.4</v>
      </c>
      <c r="N17" s="18">
        <f t="shared" si="2"/>
        <v>20.514022067855038</v>
      </c>
      <c r="O17" s="18">
        <f t="shared" si="3"/>
        <v>375408.4</v>
      </c>
      <c r="P17" s="18">
        <f t="shared" si="4"/>
        <v>77008.399999999994</v>
      </c>
      <c r="Q17" s="18">
        <f t="shared" si="5"/>
        <v>20.514022067855038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5586164</v>
      </c>
      <c r="E18" s="17">
        <v>6970312</v>
      </c>
      <c r="F18" s="17">
        <v>2789262</v>
      </c>
      <c r="G18" s="17">
        <v>1778032.93</v>
      </c>
      <c r="H18" s="17">
        <v>0</v>
      </c>
      <c r="I18" s="17">
        <v>1740510.93</v>
      </c>
      <c r="J18" s="17">
        <v>37522</v>
      </c>
      <c r="K18" s="17">
        <v>0</v>
      </c>
      <c r="L18" s="18">
        <f t="shared" si="0"/>
        <v>1011229.0700000001</v>
      </c>
      <c r="M18" s="18">
        <f t="shared" si="1"/>
        <v>5192279.07</v>
      </c>
      <c r="N18" s="18">
        <f t="shared" si="2"/>
        <v>63.745640603141617</v>
      </c>
      <c r="O18" s="18">
        <f t="shared" si="3"/>
        <v>5229801.07</v>
      </c>
      <c r="P18" s="18">
        <f t="shared" si="4"/>
        <v>1048751.07</v>
      </c>
      <c r="Q18" s="18">
        <f t="shared" si="5"/>
        <v>62.400410216035638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2950503</v>
      </c>
      <c r="E19" s="17">
        <v>2990509</v>
      </c>
      <c r="F19" s="17">
        <v>1044820</v>
      </c>
      <c r="G19" s="17">
        <v>862764</v>
      </c>
      <c r="H19" s="17">
        <v>0</v>
      </c>
      <c r="I19" s="17">
        <v>862764</v>
      </c>
      <c r="J19" s="17">
        <v>0</v>
      </c>
      <c r="K19" s="17">
        <v>0</v>
      </c>
      <c r="L19" s="18">
        <f t="shared" si="0"/>
        <v>182056</v>
      </c>
      <c r="M19" s="18">
        <f t="shared" si="1"/>
        <v>2127745</v>
      </c>
      <c r="N19" s="18">
        <f t="shared" si="2"/>
        <v>82.575371834382963</v>
      </c>
      <c r="O19" s="18">
        <f t="shared" si="3"/>
        <v>2127745</v>
      </c>
      <c r="P19" s="18">
        <f t="shared" si="4"/>
        <v>182056</v>
      </c>
      <c r="Q19" s="18">
        <f t="shared" si="5"/>
        <v>82.575371834382963</v>
      </c>
      <c r="R19" s="7"/>
    </row>
    <row r="20" spans="1:18" x14ac:dyDescent="0.2">
      <c r="A20" s="14">
        <v>0</v>
      </c>
      <c r="B20" s="15" t="s">
        <v>47</v>
      </c>
      <c r="C20" s="16" t="s">
        <v>48</v>
      </c>
      <c r="D20" s="17">
        <v>340239</v>
      </c>
      <c r="E20" s="17">
        <v>386208</v>
      </c>
      <c r="F20" s="17">
        <v>66963.92</v>
      </c>
      <c r="G20" s="17">
        <v>41578.729999999996</v>
      </c>
      <c r="H20" s="17">
        <v>0</v>
      </c>
      <c r="I20" s="17">
        <v>41578.729999999996</v>
      </c>
      <c r="J20" s="17">
        <v>0</v>
      </c>
      <c r="K20" s="17">
        <v>0</v>
      </c>
      <c r="L20" s="18">
        <f t="shared" si="0"/>
        <v>25385.190000000002</v>
      </c>
      <c r="M20" s="18">
        <f t="shared" si="1"/>
        <v>344629.27</v>
      </c>
      <c r="N20" s="18">
        <f t="shared" si="2"/>
        <v>62.091242567639405</v>
      </c>
      <c r="O20" s="18">
        <f t="shared" si="3"/>
        <v>344629.27</v>
      </c>
      <c r="P20" s="18">
        <f t="shared" si="4"/>
        <v>25385.190000000002</v>
      </c>
      <c r="Q20" s="18">
        <f t="shared" si="5"/>
        <v>62.091242567639405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16037</v>
      </c>
      <c r="E21" s="17">
        <v>112089</v>
      </c>
      <c r="F21" s="17">
        <v>4900</v>
      </c>
      <c r="G21" s="17">
        <v>290.88</v>
      </c>
      <c r="H21" s="17">
        <v>0</v>
      </c>
      <c r="I21" s="17">
        <v>290.88</v>
      </c>
      <c r="J21" s="17">
        <v>0</v>
      </c>
      <c r="K21" s="17">
        <v>0</v>
      </c>
      <c r="L21" s="18">
        <f t="shared" si="0"/>
        <v>4609.12</v>
      </c>
      <c r="M21" s="18">
        <f t="shared" si="1"/>
        <v>111798.12</v>
      </c>
      <c r="N21" s="18">
        <f t="shared" si="2"/>
        <v>5.9363265306122441</v>
      </c>
      <c r="O21" s="18">
        <f t="shared" si="3"/>
        <v>111798.12</v>
      </c>
      <c r="P21" s="18">
        <f t="shared" si="4"/>
        <v>4609.12</v>
      </c>
      <c r="Q21" s="18">
        <f t="shared" si="5"/>
        <v>5.9363265306122441</v>
      </c>
      <c r="R21" s="7"/>
    </row>
    <row r="22" spans="1:18" x14ac:dyDescent="0.2">
      <c r="A22" s="14">
        <v>1</v>
      </c>
      <c r="B22" s="15" t="s">
        <v>51</v>
      </c>
      <c r="C22" s="16" t="s">
        <v>52</v>
      </c>
      <c r="D22" s="17">
        <v>72713127</v>
      </c>
      <c r="E22" s="17">
        <v>75187673</v>
      </c>
      <c r="F22" s="17">
        <v>21970839.920000002</v>
      </c>
      <c r="G22" s="17">
        <v>18851926.699999988</v>
      </c>
      <c r="H22" s="17">
        <v>0</v>
      </c>
      <c r="I22" s="17">
        <v>18812286.879999988</v>
      </c>
      <c r="J22" s="17">
        <v>39639.82</v>
      </c>
      <c r="K22" s="17">
        <v>0</v>
      </c>
      <c r="L22" s="18">
        <f t="shared" si="0"/>
        <v>3118913.2200000137</v>
      </c>
      <c r="M22" s="18">
        <f t="shared" si="1"/>
        <v>56335746.300000012</v>
      </c>
      <c r="N22" s="18">
        <f t="shared" si="2"/>
        <v>85.804305928418898</v>
      </c>
      <c r="O22" s="18">
        <f t="shared" si="3"/>
        <v>56375386.120000012</v>
      </c>
      <c r="P22" s="18">
        <f t="shared" si="4"/>
        <v>3158553.040000014</v>
      </c>
      <c r="Q22" s="18">
        <f t="shared" si="5"/>
        <v>85.623885789069035</v>
      </c>
      <c r="R22" s="7"/>
    </row>
    <row r="24" spans="1:18" x14ac:dyDescent="0.2">
      <c r="B24" s="11"/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32" spans="1:18" hidden="1" x14ac:dyDescent="0.2"/>
  </sheetData>
  <mergeCells count="3">
    <mergeCell ref="B2:Q2"/>
    <mergeCell ref="B3:Q3"/>
    <mergeCell ref="B1:D1"/>
  </mergeCells>
  <conditionalFormatting sqref="B6:B22">
    <cfRule type="expression" dxfId="31" priority="17" stopIfTrue="1">
      <formula>A6=1</formula>
    </cfRule>
  </conditionalFormatting>
  <conditionalFormatting sqref="C6:C22">
    <cfRule type="expression" dxfId="30" priority="18" stopIfTrue="1">
      <formula>A6=1</formula>
    </cfRule>
  </conditionalFormatting>
  <conditionalFormatting sqref="D6:D22">
    <cfRule type="expression" dxfId="29" priority="19" stopIfTrue="1">
      <formula>A6=1</formula>
    </cfRule>
  </conditionalFormatting>
  <conditionalFormatting sqref="E6:E22">
    <cfRule type="expression" dxfId="28" priority="20" stopIfTrue="1">
      <formula>A6=1</formula>
    </cfRule>
  </conditionalFormatting>
  <conditionalFormatting sqref="F6:F22">
    <cfRule type="expression" dxfId="27" priority="21" stopIfTrue="1">
      <formula>A6=1</formula>
    </cfRule>
  </conditionalFormatting>
  <conditionalFormatting sqref="G6:G22">
    <cfRule type="expression" dxfId="26" priority="22" stopIfTrue="1">
      <formula>A6=1</formula>
    </cfRule>
  </conditionalFormatting>
  <conditionalFormatting sqref="H6:H22">
    <cfRule type="expression" dxfId="25" priority="23" stopIfTrue="1">
      <formula>A6=1</formula>
    </cfRule>
  </conditionalFormatting>
  <conditionalFormatting sqref="I6:I22">
    <cfRule type="expression" dxfId="24" priority="24" stopIfTrue="1">
      <formula>A6=1</formula>
    </cfRule>
  </conditionalFormatting>
  <conditionalFormatting sqref="J6:J22">
    <cfRule type="expression" dxfId="23" priority="25" stopIfTrue="1">
      <formula>A6=1</formula>
    </cfRule>
  </conditionalFormatting>
  <conditionalFormatting sqref="K6:K22">
    <cfRule type="expression" dxfId="22" priority="26" stopIfTrue="1">
      <formula>A6=1</formula>
    </cfRule>
  </conditionalFormatting>
  <conditionalFormatting sqref="L6:L22">
    <cfRule type="expression" dxfId="21" priority="27" stopIfTrue="1">
      <formula>A6=1</formula>
    </cfRule>
  </conditionalFormatting>
  <conditionalFormatting sqref="M6:M22">
    <cfRule type="expression" dxfId="20" priority="28" stopIfTrue="1">
      <formula>A6=1</formula>
    </cfRule>
  </conditionalFormatting>
  <conditionalFormatting sqref="N6:N22">
    <cfRule type="expression" dxfId="19" priority="29" stopIfTrue="1">
      <formula>A6=1</formula>
    </cfRule>
  </conditionalFormatting>
  <conditionalFormatting sqref="O6:O22">
    <cfRule type="expression" dxfId="18" priority="30" stopIfTrue="1">
      <formula>A6=1</formula>
    </cfRule>
  </conditionalFormatting>
  <conditionalFormatting sqref="P6:P22">
    <cfRule type="expression" dxfId="17" priority="31" stopIfTrue="1">
      <formula>A6=1</formula>
    </cfRule>
  </conditionalFormatting>
  <conditionalFormatting sqref="Q6:Q22">
    <cfRule type="expression" dxfId="16" priority="32" stopIfTrue="1">
      <formula>A6=1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2021-07-21T11:04:24Z</dcterms:created>
  <dcterms:modified xsi:type="dcterms:W3CDTF">2021-07-21T11:05:07Z</dcterms:modified>
</cp:coreProperties>
</file>