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<sst xmlns="http://schemas.openxmlformats.org/spreadsheetml/2006/main" count="53" uniqueCount="53">
  <si>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</si>
  <si>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</si>
  <si>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</si>
  <si>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</si>
  <si>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</si>
  <si>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</si>
  <si>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</si>
  <si>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</si>
  <si>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</si>
  <si>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</si>
  <si>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</si>
  <si>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</si>
  <si>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</si>
  <si>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</si>
  <si>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</si>
  <si>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</si>
  <si>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29.01.2021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</si>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</sst>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40154126</v>
      </c>
      <c r="F6" s="17">
        <v>2906332</v>
      </c>
      <c r="G6" s="17">
        <v>2526007.9699999997</v>
      </c>
      <c r="H6" s="17">
        <v>0</v>
      </c>
      <c r="I6" s="17">
        <v>2526007.9699999997</v>
      </c>
      <c r="J6" s="17">
        <v>0</v>
      </c>
      <c r="K6" s="17">
        <v>0</v>
      </c>
      <c r="L6" s="18">
        <f t="shared" ref="L6:L22" si="0">F6-G6</f>
        <v>380324.03000000026</v>
      </c>
      <c r="M6" s="18">
        <f t="shared" ref="M6:M22" si="1">E6-G6</f>
        <v>37628118.030000001</v>
      </c>
      <c r="N6" s="18">
        <f t="shared" ref="N6:N22" si="2">IF(F6=0,0,(G6/F6)*100)</f>
        <v>86.913950987017301</v>
      </c>
      <c r="O6" s="18">
        <f t="shared" ref="O6:O22" si="3">E6-I6</f>
        <v>37628118.030000001</v>
      </c>
      <c r="P6" s="18">
        <f t="shared" ref="P6:P22" si="4">F6-I6</f>
        <v>380324.03000000026</v>
      </c>
      <c r="Q6" s="18">
        <f t="shared" ref="Q6:Q22" si="5">IF(F6=0,0,(I6/F6)*100)</f>
        <v>86.913950987017301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8856055</v>
      </c>
      <c r="F7" s="17">
        <v>646114</v>
      </c>
      <c r="G7" s="17">
        <v>553892.91</v>
      </c>
      <c r="H7" s="17">
        <v>0</v>
      </c>
      <c r="I7" s="17">
        <v>553892.9</v>
      </c>
      <c r="J7" s="17">
        <v>0.01</v>
      </c>
      <c r="K7" s="17">
        <v>0</v>
      </c>
      <c r="L7" s="18">
        <f t="shared" si="0"/>
        <v>92221.089999999967</v>
      </c>
      <c r="M7" s="18">
        <f t="shared" si="1"/>
        <v>8302162.0899999999</v>
      </c>
      <c r="N7" s="18">
        <f t="shared" si="2"/>
        <v>85.726808272224403</v>
      </c>
      <c r="O7" s="18">
        <f t="shared" si="3"/>
        <v>8302162.0999999996</v>
      </c>
      <c r="P7" s="18">
        <f t="shared" si="4"/>
        <v>92221.099999999977</v>
      </c>
      <c r="Q7" s="18">
        <f t="shared" si="5"/>
        <v>85.726806724509913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1936402</v>
      </c>
      <c r="F8" s="17">
        <v>94603</v>
      </c>
      <c r="G8" s="17">
        <v>340</v>
      </c>
      <c r="H8" s="17">
        <v>0</v>
      </c>
      <c r="I8" s="17">
        <v>0</v>
      </c>
      <c r="J8" s="17">
        <v>340</v>
      </c>
      <c r="K8" s="17">
        <v>0</v>
      </c>
      <c r="L8" s="18">
        <f t="shared" si="0"/>
        <v>94263</v>
      </c>
      <c r="M8" s="18">
        <f t="shared" si="1"/>
        <v>1936062</v>
      </c>
      <c r="N8" s="18">
        <f t="shared" si="2"/>
        <v>0.35939663647030223</v>
      </c>
      <c r="O8" s="18">
        <f t="shared" si="3"/>
        <v>1936402</v>
      </c>
      <c r="P8" s="18">
        <f t="shared" si="4"/>
        <v>94603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0</v>
      </c>
      <c r="M10" s="18">
        <f t="shared" si="1"/>
        <v>1489245</v>
      </c>
      <c r="N10" s="18">
        <f t="shared" si="2"/>
        <v>0</v>
      </c>
      <c r="O10" s="18">
        <f t="shared" si="3"/>
        <v>1489245</v>
      </c>
      <c r="P10" s="18">
        <f t="shared" si="4"/>
        <v>0</v>
      </c>
      <c r="Q10" s="18">
        <f t="shared" si="5"/>
        <v>0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8180517</v>
      </c>
      <c r="F11" s="17">
        <v>64847</v>
      </c>
      <c r="G11" s="17">
        <v>12522.23</v>
      </c>
      <c r="H11" s="17">
        <v>0</v>
      </c>
      <c r="I11" s="17">
        <v>12522.23</v>
      </c>
      <c r="J11" s="17">
        <v>0</v>
      </c>
      <c r="K11" s="17">
        <v>0</v>
      </c>
      <c r="L11" s="18">
        <f t="shared" si="0"/>
        <v>52324.770000000004</v>
      </c>
      <c r="M11" s="18">
        <f t="shared" si="1"/>
        <v>8167994.7699999996</v>
      </c>
      <c r="N11" s="18">
        <f t="shared" si="2"/>
        <v>19.310422995666723</v>
      </c>
      <c r="O11" s="18">
        <f t="shared" si="3"/>
        <v>8167994.7699999996</v>
      </c>
      <c r="P11" s="18">
        <f t="shared" si="4"/>
        <v>52324.770000000004</v>
      </c>
      <c r="Q11" s="18">
        <f t="shared" si="5"/>
        <v>19.310422995666723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112694</v>
      </c>
      <c r="F12" s="17">
        <v>10200</v>
      </c>
      <c r="G12" s="17">
        <v>720</v>
      </c>
      <c r="H12" s="17">
        <v>0</v>
      </c>
      <c r="I12" s="17">
        <v>720</v>
      </c>
      <c r="J12" s="17">
        <v>0</v>
      </c>
      <c r="K12" s="17">
        <v>0</v>
      </c>
      <c r="L12" s="18">
        <f t="shared" si="0"/>
        <v>9480</v>
      </c>
      <c r="M12" s="18">
        <f t="shared" si="1"/>
        <v>111974</v>
      </c>
      <c r="N12" s="18">
        <f t="shared" si="2"/>
        <v>7.0588235294117645</v>
      </c>
      <c r="O12" s="18">
        <f t="shared" si="3"/>
        <v>111974</v>
      </c>
      <c r="P12" s="18">
        <f t="shared" si="4"/>
        <v>9480</v>
      </c>
      <c r="Q12" s="18">
        <f t="shared" si="5"/>
        <v>7.0588235294117645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48926</v>
      </c>
      <c r="E13" s="17">
        <v>48926</v>
      </c>
      <c r="F13" s="17">
        <v>4408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4408</v>
      </c>
      <c r="M13" s="18">
        <f t="shared" si="1"/>
        <v>48926</v>
      </c>
      <c r="N13" s="18">
        <f t="shared" si="2"/>
        <v>0</v>
      </c>
      <c r="O13" s="18">
        <f t="shared" si="3"/>
        <v>48926</v>
      </c>
      <c r="P13" s="18">
        <f t="shared" si="4"/>
        <v>4408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1336423</v>
      </c>
      <c r="E14" s="17">
        <v>1336423</v>
      </c>
      <c r="F14" s="17">
        <v>174278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8">
        <f t="shared" si="0"/>
        <v>174278</v>
      </c>
      <c r="M14" s="18">
        <f t="shared" si="1"/>
        <v>1336423</v>
      </c>
      <c r="N14" s="18">
        <f t="shared" si="2"/>
        <v>0</v>
      </c>
      <c r="O14" s="18">
        <f t="shared" si="3"/>
        <v>1336423</v>
      </c>
      <c r="P14" s="18">
        <f t="shared" si="4"/>
        <v>174278</v>
      </c>
      <c r="Q14" s="18">
        <f t="shared" si="5"/>
        <v>0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1117740</v>
      </c>
      <c r="E15" s="17">
        <v>1117740</v>
      </c>
      <c r="F15" s="17">
        <v>221304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f t="shared" si="0"/>
        <v>221304</v>
      </c>
      <c r="M15" s="18">
        <f t="shared" si="1"/>
        <v>1117740</v>
      </c>
      <c r="N15" s="18">
        <f t="shared" si="2"/>
        <v>0</v>
      </c>
      <c r="O15" s="18">
        <f t="shared" si="3"/>
        <v>1117740</v>
      </c>
      <c r="P15" s="18">
        <f t="shared" si="4"/>
        <v>221304</v>
      </c>
      <c r="Q15" s="18">
        <f t="shared" si="5"/>
        <v>0</v>
      </c>
      <c r="R15" s="7"/>
    </row>
    <row r="16" spans="1:18" ht="25.5" x14ac:dyDescent="0.2">
      <c r="A16" s="14">
        <v>0</v>
      </c>
      <c r="B16" s="15" t="s">
        <v>39</v>
      </c>
      <c r="C16" s="16" t="s">
        <v>40</v>
      </c>
      <c r="D16" s="17">
        <v>201879</v>
      </c>
      <c r="E16" s="17">
        <v>201879</v>
      </c>
      <c r="F16" s="17">
        <v>1970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f t="shared" si="0"/>
        <v>1970</v>
      </c>
      <c r="M16" s="18">
        <f t="shared" si="1"/>
        <v>201879</v>
      </c>
      <c r="N16" s="18">
        <f t="shared" si="2"/>
        <v>0</v>
      </c>
      <c r="O16" s="18">
        <f t="shared" si="3"/>
        <v>201879</v>
      </c>
      <c r="P16" s="18">
        <f t="shared" si="4"/>
        <v>1970</v>
      </c>
      <c r="Q16" s="18">
        <f t="shared" si="5"/>
        <v>0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330202</v>
      </c>
      <c r="E17" s="17">
        <v>330202</v>
      </c>
      <c r="F17" s="17">
        <v>6000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>
        <f t="shared" si="0"/>
        <v>6000</v>
      </c>
      <c r="M17" s="18">
        <f t="shared" si="1"/>
        <v>330202</v>
      </c>
      <c r="N17" s="18">
        <f t="shared" si="2"/>
        <v>0</v>
      </c>
      <c r="O17" s="18">
        <f t="shared" si="3"/>
        <v>330202</v>
      </c>
      <c r="P17" s="18">
        <f t="shared" si="4"/>
        <v>6000</v>
      </c>
      <c r="Q17" s="18">
        <f t="shared" si="5"/>
        <v>0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5586164</v>
      </c>
      <c r="E18" s="17">
        <v>5586164</v>
      </c>
      <c r="F18" s="17">
        <v>550851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>
        <f t="shared" si="0"/>
        <v>550851</v>
      </c>
      <c r="M18" s="18">
        <f t="shared" si="1"/>
        <v>5586164</v>
      </c>
      <c r="N18" s="18">
        <f t="shared" si="2"/>
        <v>0</v>
      </c>
      <c r="O18" s="18">
        <f t="shared" si="3"/>
        <v>5586164</v>
      </c>
      <c r="P18" s="18">
        <f t="shared" si="4"/>
        <v>550851</v>
      </c>
      <c r="Q18" s="18">
        <f t="shared" si="5"/>
        <v>0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2950503</v>
      </c>
      <c r="E19" s="17">
        <v>2950503</v>
      </c>
      <c r="F19" s="17">
        <v>192282</v>
      </c>
      <c r="G19" s="17">
        <v>136304</v>
      </c>
      <c r="H19" s="17">
        <v>0</v>
      </c>
      <c r="I19" s="17">
        <v>136304</v>
      </c>
      <c r="J19" s="17">
        <v>0</v>
      </c>
      <c r="K19" s="17">
        <v>0</v>
      </c>
      <c r="L19" s="18">
        <f t="shared" si="0"/>
        <v>55978</v>
      </c>
      <c r="M19" s="18">
        <f t="shared" si="1"/>
        <v>2814199</v>
      </c>
      <c r="N19" s="18">
        <f t="shared" si="2"/>
        <v>70.88755057675705</v>
      </c>
      <c r="O19" s="18">
        <f t="shared" si="3"/>
        <v>2814199</v>
      </c>
      <c r="P19" s="18">
        <f t="shared" si="4"/>
        <v>55978</v>
      </c>
      <c r="Q19" s="18">
        <f t="shared" si="5"/>
        <v>70.88755057675705</v>
      </c>
      <c r="R19" s="7"/>
    </row>
    <row r="20" spans="1:18" x14ac:dyDescent="0.2">
      <c r="A20" s="14">
        <v>0</v>
      </c>
      <c r="B20" s="15" t="s">
        <v>47</v>
      </c>
      <c r="C20" s="16" t="s">
        <v>48</v>
      </c>
      <c r="D20" s="17">
        <v>340239</v>
      </c>
      <c r="E20" s="17">
        <v>340239</v>
      </c>
      <c r="F20" s="17">
        <v>22938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>
        <f t="shared" si="0"/>
        <v>22938</v>
      </c>
      <c r="M20" s="18">
        <f t="shared" si="1"/>
        <v>340239</v>
      </c>
      <c r="N20" s="18">
        <f t="shared" si="2"/>
        <v>0</v>
      </c>
      <c r="O20" s="18">
        <f t="shared" si="3"/>
        <v>340239</v>
      </c>
      <c r="P20" s="18">
        <f t="shared" si="4"/>
        <v>22938</v>
      </c>
      <c r="Q20" s="18">
        <f t="shared" si="5"/>
        <v>0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16037</v>
      </c>
      <c r="E21" s="17">
        <v>16037</v>
      </c>
      <c r="F21" s="17">
        <v>2000</v>
      </c>
      <c r="G21" s="17">
        <v>0.93</v>
      </c>
      <c r="H21" s="17">
        <v>0</v>
      </c>
      <c r="I21" s="17">
        <v>0.93</v>
      </c>
      <c r="J21" s="17">
        <v>0</v>
      </c>
      <c r="K21" s="17">
        <v>0</v>
      </c>
      <c r="L21" s="18">
        <f t="shared" si="0"/>
        <v>1999.07</v>
      </c>
      <c r="M21" s="18">
        <f t="shared" si="1"/>
        <v>16036.07</v>
      </c>
      <c r="N21" s="18">
        <f t="shared" si="2"/>
        <v>4.65E-2</v>
      </c>
      <c r="O21" s="18">
        <f t="shared" si="3"/>
        <v>16036.07</v>
      </c>
      <c r="P21" s="18">
        <f t="shared" si="4"/>
        <v>1999.07</v>
      </c>
      <c r="Q21" s="18">
        <f t="shared" si="5"/>
        <v>4.65E-2</v>
      </c>
      <c r="R21" s="7"/>
    </row>
    <row r="22" spans="1:18" x14ac:dyDescent="0.2">
      <c r="A22" s="14">
        <v>1</v>
      </c>
      <c r="B22" s="15" t="s">
        <v>51</v>
      </c>
      <c r="C22" s="16" t="s">
        <v>52</v>
      </c>
      <c r="D22" s="17">
        <v>72713127</v>
      </c>
      <c r="E22" s="17">
        <v>72713127</v>
      </c>
      <c r="F22" s="17">
        <v>4898127</v>
      </c>
      <c r="G22" s="17">
        <v>3229788.0400000005</v>
      </c>
      <c r="H22" s="17">
        <v>0</v>
      </c>
      <c r="I22" s="17">
        <v>3229448.0300000007</v>
      </c>
      <c r="J22" s="17">
        <v>340.01</v>
      </c>
      <c r="K22" s="17">
        <v>0</v>
      </c>
      <c r="L22" s="18">
        <f t="shared" si="0"/>
        <v>1668338.9599999995</v>
      </c>
      <c r="M22" s="18">
        <f t="shared" si="1"/>
        <v>69483338.959999993</v>
      </c>
      <c r="N22" s="18">
        <f t="shared" si="2"/>
        <v>65.93924657323096</v>
      </c>
      <c r="O22" s="18">
        <f t="shared" si="3"/>
        <v>69483678.969999999</v>
      </c>
      <c r="P22" s="18">
        <f t="shared" si="4"/>
        <v>1668678.9699999993</v>
      </c>
      <c r="Q22" s="18">
        <f t="shared" si="5"/>
        <v>65.932304940235326</v>
      </c>
      <c r="R22" s="7"/>
    </row>
    <row r="24" spans="1:18" x14ac:dyDescent="0.2">
      <c r="B24" s="11"/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32" spans="1:18" hidden="1" x14ac:dyDescent="0.2"/>
  </sheetData>
  <mergeCells count="3">
    <mergeCell ref="B2:Q2"/>
    <mergeCell ref="B3:Q3"/>
    <mergeCell ref="B1:D1"/>
  </mergeCells>
  <conditionalFormatting sqref="B6:B22">
    <cfRule type="expression" dxfId="31" priority="17" stopIfTrue="1">
      <formula>A6=1</formula>
    </cfRule>
  </conditionalFormatting>
  <conditionalFormatting sqref="C6:C22">
    <cfRule type="expression" dxfId="30" priority="18" stopIfTrue="1">
      <formula>A6=1</formula>
    </cfRule>
  </conditionalFormatting>
  <conditionalFormatting sqref="D6:D22">
    <cfRule type="expression" dxfId="29" priority="19" stopIfTrue="1">
      <formula>A6=1</formula>
    </cfRule>
  </conditionalFormatting>
  <conditionalFormatting sqref="E6:E22">
    <cfRule type="expression" dxfId="28" priority="20" stopIfTrue="1">
      <formula>A6=1</formula>
    </cfRule>
  </conditionalFormatting>
  <conditionalFormatting sqref="F6:F22">
    <cfRule type="expression" dxfId="27" priority="21" stopIfTrue="1">
      <formula>A6=1</formula>
    </cfRule>
  </conditionalFormatting>
  <conditionalFormatting sqref="G6:G22">
    <cfRule type="expression" dxfId="26" priority="22" stopIfTrue="1">
      <formula>A6=1</formula>
    </cfRule>
  </conditionalFormatting>
  <conditionalFormatting sqref="H6:H22">
    <cfRule type="expression" dxfId="25" priority="23" stopIfTrue="1">
      <formula>A6=1</formula>
    </cfRule>
  </conditionalFormatting>
  <conditionalFormatting sqref="I6:I22">
    <cfRule type="expression" dxfId="24" priority="24" stopIfTrue="1">
      <formula>A6=1</formula>
    </cfRule>
  </conditionalFormatting>
  <conditionalFormatting sqref="J6:J22">
    <cfRule type="expression" dxfId="23" priority="25" stopIfTrue="1">
      <formula>A6=1</formula>
    </cfRule>
  </conditionalFormatting>
  <conditionalFormatting sqref="K6:K22">
    <cfRule type="expression" dxfId="22" priority="26" stopIfTrue="1">
      <formula>A6=1</formula>
    </cfRule>
  </conditionalFormatting>
  <conditionalFormatting sqref="L6:L22">
    <cfRule type="expression" dxfId="21" priority="27" stopIfTrue="1">
      <formula>A6=1</formula>
    </cfRule>
  </conditionalFormatting>
  <conditionalFormatting sqref="M6:M22">
    <cfRule type="expression" dxfId="20" priority="28" stopIfTrue="1">
      <formula>A6=1</formula>
    </cfRule>
  </conditionalFormatting>
  <conditionalFormatting sqref="N6:N22">
    <cfRule type="expression" dxfId="19" priority="29" stopIfTrue="1">
      <formula>A6=1</formula>
    </cfRule>
  </conditionalFormatting>
  <conditionalFormatting sqref="O6:O22">
    <cfRule type="expression" dxfId="18" priority="30" stopIfTrue="1">
      <formula>A6=1</formula>
    </cfRule>
  </conditionalFormatting>
  <conditionalFormatting sqref="P6:P22">
    <cfRule type="expression" dxfId="17" priority="31" stopIfTrue="1">
      <formula>A6=1</formula>
    </cfRule>
  </conditionalFormatting>
  <conditionalFormatting sqref="Q6:Q22">
    <cfRule type="expression" dxfId="16" priority="32" stopIfTrue="1">
      <formula>A6=1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2021-07-21T11:01:48Z</dcterms:created>
  <dcterms:modified xsi:type="dcterms:W3CDTF">2021-07-21T11:02:27Z</dcterms:modified>
</cp:coreProperties>
</file>