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</calcChain>
</file>

<file path=xl/sharedStrings.xml><?xml version="1.0" encoding="utf-8"?>
<sst xmlns="http://schemas.openxmlformats.org/spreadsheetml/2006/main" count="56" uniqueCount="56">
  <si>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</si>
  <si>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</si>
  <si>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</si>
  <si>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</si>
  <si>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</si>
  <si>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</si>
  <si>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</si>
  <si>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</si>
  <si>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</si>
  <si>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</si>
  <si>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</si>
  <si>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</si>
  <si>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</si>
  <si>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</si>
  <si>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</si>
  <si>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</si>
  <si>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</si>
  <si>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30.07.2021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</si>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</sst>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B1" workbookViewId="0">
      <selection activeCell="I37" sqref="I37"/>
    </sheetView>
  </sheetViews>
  <sheetFormatPr defaultRowHeight="12.75" x14ac:dyDescent="0.2"/>
  <cols>
    <col min="1" max="1" width="0" style="1" hidden="1" customWidth="1"/>
    <col min="2" max="2" width="5.85546875" style="11" customWidth="1"/>
    <col min="3" max="3" width="50.7109375" style="9" customWidth="1"/>
    <col min="4" max="5" width="13.85546875" style="1" customWidth="1"/>
    <col min="6" max="6" width="13.7109375" style="1" customWidth="1"/>
    <col min="7" max="7" width="14.140625" style="1" customWidth="1"/>
    <col min="8" max="8" width="12.85546875" style="1" customWidth="1"/>
    <col min="9" max="9" width="13.85546875" style="1" customWidth="1"/>
    <col min="10" max="10" width="15" style="1" customWidth="1"/>
    <col min="11" max="11" width="11.140625" style="1" customWidth="1"/>
    <col min="12" max="12" width="12.85546875" style="1" customWidth="1"/>
    <col min="13" max="13" width="13.28515625" style="1" customWidth="1"/>
    <col min="14" max="14" width="11.28515625" style="1" customWidth="1"/>
    <col min="15" max="15" width="14" style="1" customWidth="1"/>
    <col min="16" max="16" width="13.5703125" style="1" customWidth="1"/>
    <col min="17" max="17" width="12.570312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81.75" customHeight="1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0</v>
      </c>
      <c r="B7" s="16" t="s">
        <v>20</v>
      </c>
      <c r="C7" s="17" t="s">
        <v>21</v>
      </c>
      <c r="D7" s="18">
        <v>40154126</v>
      </c>
      <c r="E7" s="18">
        <v>42477617</v>
      </c>
      <c r="F7" s="18">
        <v>24072972</v>
      </c>
      <c r="G7" s="18">
        <v>22281111.219999999</v>
      </c>
      <c r="H7" s="18">
        <v>0</v>
      </c>
      <c r="I7" s="18">
        <v>22281111.219999999</v>
      </c>
      <c r="J7" s="18">
        <v>0</v>
      </c>
      <c r="K7" s="18">
        <v>0</v>
      </c>
      <c r="L7" s="19">
        <f t="shared" ref="L7:L24" si="0">F7-G7</f>
        <v>1791860.7800000012</v>
      </c>
      <c r="M7" s="19">
        <f t="shared" ref="M7:M24" si="1">E7-G7</f>
        <v>20196505.780000001</v>
      </c>
      <c r="N7" s="19">
        <f t="shared" ref="N7:N24" si="2">IF(F7=0,0,(G7/F7)*100)</f>
        <v>92.556545240861823</v>
      </c>
      <c r="O7" s="19">
        <f t="shared" ref="O7:O24" si="3">E7-I7</f>
        <v>20196505.780000001</v>
      </c>
      <c r="P7" s="19">
        <f t="shared" ref="P7:P24" si="4">F7-I7</f>
        <v>1791860.7800000012</v>
      </c>
      <c r="Q7" s="19">
        <f t="shared" ref="Q7:Q24" si="5">IF(F7=0,0,(I7/F7)*100)</f>
        <v>92.556545240861823</v>
      </c>
      <c r="R7" s="8"/>
    </row>
    <row r="8" spans="1:18" x14ac:dyDescent="0.2">
      <c r="A8" s="15">
        <v>0</v>
      </c>
      <c r="B8" s="16" t="s">
        <v>22</v>
      </c>
      <c r="C8" s="17" t="s">
        <v>23</v>
      </c>
      <c r="D8" s="18">
        <v>8856055</v>
      </c>
      <c r="E8" s="18">
        <v>9364735</v>
      </c>
      <c r="F8" s="18">
        <v>5325291</v>
      </c>
      <c r="G8" s="18">
        <v>4908687.59</v>
      </c>
      <c r="H8" s="18">
        <v>0</v>
      </c>
      <c r="I8" s="18">
        <v>4908687.59</v>
      </c>
      <c r="J8" s="18">
        <v>0</v>
      </c>
      <c r="K8" s="18">
        <v>0</v>
      </c>
      <c r="L8" s="19">
        <f t="shared" si="0"/>
        <v>416603.41000000015</v>
      </c>
      <c r="M8" s="19">
        <f t="shared" si="1"/>
        <v>4456047.41</v>
      </c>
      <c r="N8" s="19">
        <f t="shared" si="2"/>
        <v>92.176889300509572</v>
      </c>
      <c r="O8" s="19">
        <f t="shared" si="3"/>
        <v>4456047.41</v>
      </c>
      <c r="P8" s="19">
        <f t="shared" si="4"/>
        <v>416603.41000000015</v>
      </c>
      <c r="Q8" s="19">
        <f t="shared" si="5"/>
        <v>92.176889300509572</v>
      </c>
      <c r="R8" s="8"/>
    </row>
    <row r="9" spans="1:18" x14ac:dyDescent="0.2">
      <c r="A9" s="15">
        <v>0</v>
      </c>
      <c r="B9" s="16" t="s">
        <v>24</v>
      </c>
      <c r="C9" s="17" t="s">
        <v>25</v>
      </c>
      <c r="D9" s="18">
        <v>1936402</v>
      </c>
      <c r="E9" s="18">
        <v>2327213</v>
      </c>
      <c r="F9" s="18">
        <v>1312442</v>
      </c>
      <c r="G9" s="18">
        <v>545877.68999999994</v>
      </c>
      <c r="H9" s="18">
        <v>0</v>
      </c>
      <c r="I9" s="18">
        <v>545152.68999999994</v>
      </c>
      <c r="J9" s="18">
        <v>725</v>
      </c>
      <c r="K9" s="18">
        <v>0</v>
      </c>
      <c r="L9" s="19">
        <f t="shared" si="0"/>
        <v>766564.31</v>
      </c>
      <c r="M9" s="19">
        <f t="shared" si="1"/>
        <v>1781335.31</v>
      </c>
      <c r="N9" s="19">
        <f t="shared" si="2"/>
        <v>41.592519136083723</v>
      </c>
      <c r="O9" s="19">
        <f t="shared" si="3"/>
        <v>1782060.31</v>
      </c>
      <c r="P9" s="19">
        <f t="shared" si="4"/>
        <v>767289.31</v>
      </c>
      <c r="Q9" s="19">
        <f t="shared" si="5"/>
        <v>41.537278599740027</v>
      </c>
      <c r="R9" s="8"/>
    </row>
    <row r="10" spans="1:18" x14ac:dyDescent="0.2">
      <c r="A10" s="15">
        <v>0</v>
      </c>
      <c r="B10" s="16" t="s">
        <v>26</v>
      </c>
      <c r="C10" s="17" t="s">
        <v>27</v>
      </c>
      <c r="D10" s="18">
        <v>55975</v>
      </c>
      <c r="E10" s="18">
        <v>55975</v>
      </c>
      <c r="F10" s="18">
        <v>25000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9">
        <f t="shared" si="0"/>
        <v>25000</v>
      </c>
      <c r="M10" s="19">
        <f t="shared" si="1"/>
        <v>55975</v>
      </c>
      <c r="N10" s="19">
        <f t="shared" si="2"/>
        <v>0</v>
      </c>
      <c r="O10" s="19">
        <f t="shared" si="3"/>
        <v>55975</v>
      </c>
      <c r="P10" s="19">
        <f t="shared" si="4"/>
        <v>25000</v>
      </c>
      <c r="Q10" s="19">
        <f t="shared" si="5"/>
        <v>0</v>
      </c>
      <c r="R10" s="8"/>
    </row>
    <row r="11" spans="1:18" x14ac:dyDescent="0.2">
      <c r="A11" s="15">
        <v>0</v>
      </c>
      <c r="B11" s="16" t="s">
        <v>28</v>
      </c>
      <c r="C11" s="17" t="s">
        <v>29</v>
      </c>
      <c r="D11" s="18">
        <v>1489245</v>
      </c>
      <c r="E11" s="18">
        <v>1489245</v>
      </c>
      <c r="F11" s="18">
        <v>709282</v>
      </c>
      <c r="G11" s="18">
        <v>431644.56</v>
      </c>
      <c r="H11" s="18">
        <v>0</v>
      </c>
      <c r="I11" s="18">
        <v>431644.56</v>
      </c>
      <c r="J11" s="18">
        <v>0</v>
      </c>
      <c r="K11" s="18">
        <v>0</v>
      </c>
      <c r="L11" s="19">
        <f t="shared" si="0"/>
        <v>277637.44</v>
      </c>
      <c r="M11" s="19">
        <f t="shared" si="1"/>
        <v>1057600.44</v>
      </c>
      <c r="N11" s="19">
        <f t="shared" si="2"/>
        <v>60.856550709026877</v>
      </c>
      <c r="O11" s="19">
        <f t="shared" si="3"/>
        <v>1057600.44</v>
      </c>
      <c r="P11" s="19">
        <f t="shared" si="4"/>
        <v>277637.44</v>
      </c>
      <c r="Q11" s="19">
        <f t="shared" si="5"/>
        <v>60.856550709026877</v>
      </c>
      <c r="R11" s="8"/>
    </row>
    <row r="12" spans="1:18" x14ac:dyDescent="0.2">
      <c r="A12" s="15">
        <v>0</v>
      </c>
      <c r="B12" s="16" t="s">
        <v>30</v>
      </c>
      <c r="C12" s="17" t="s">
        <v>31</v>
      </c>
      <c r="D12" s="18">
        <v>8180517</v>
      </c>
      <c r="E12" s="18">
        <v>6025115</v>
      </c>
      <c r="F12" s="18">
        <v>2175814</v>
      </c>
      <c r="G12" s="18">
        <v>1890956.47</v>
      </c>
      <c r="H12" s="18">
        <v>0</v>
      </c>
      <c r="I12" s="18">
        <v>1885590.47</v>
      </c>
      <c r="J12" s="18">
        <v>5366</v>
      </c>
      <c r="K12" s="18">
        <v>0</v>
      </c>
      <c r="L12" s="19">
        <f t="shared" si="0"/>
        <v>284857.53000000003</v>
      </c>
      <c r="M12" s="19">
        <f t="shared" si="1"/>
        <v>4134158.5300000003</v>
      </c>
      <c r="N12" s="19">
        <f t="shared" si="2"/>
        <v>86.908001786917438</v>
      </c>
      <c r="O12" s="19">
        <f t="shared" si="3"/>
        <v>4139524.5300000003</v>
      </c>
      <c r="P12" s="19">
        <f t="shared" si="4"/>
        <v>290223.53000000003</v>
      </c>
      <c r="Q12" s="19">
        <f t="shared" si="5"/>
        <v>86.661381441612193</v>
      </c>
      <c r="R12" s="8"/>
    </row>
    <row r="13" spans="1:18" x14ac:dyDescent="0.2">
      <c r="A13" s="15">
        <v>0</v>
      </c>
      <c r="B13" s="16" t="s">
        <v>32</v>
      </c>
      <c r="C13" s="17" t="s">
        <v>33</v>
      </c>
      <c r="D13" s="18">
        <v>112694</v>
      </c>
      <c r="E13" s="18">
        <v>101176</v>
      </c>
      <c r="F13" s="18">
        <v>58458</v>
      </c>
      <c r="G13" s="18">
        <v>21474.54</v>
      </c>
      <c r="H13" s="18">
        <v>0</v>
      </c>
      <c r="I13" s="18">
        <v>21474.54</v>
      </c>
      <c r="J13" s="18">
        <v>0</v>
      </c>
      <c r="K13" s="18">
        <v>0</v>
      </c>
      <c r="L13" s="19">
        <f t="shared" si="0"/>
        <v>36983.46</v>
      </c>
      <c r="M13" s="19">
        <f t="shared" si="1"/>
        <v>79701.459999999992</v>
      </c>
      <c r="N13" s="19">
        <f t="shared" si="2"/>
        <v>36.734989223031924</v>
      </c>
      <c r="O13" s="19">
        <f t="shared" si="3"/>
        <v>79701.459999999992</v>
      </c>
      <c r="P13" s="19">
        <f t="shared" si="4"/>
        <v>36983.46</v>
      </c>
      <c r="Q13" s="19">
        <f t="shared" si="5"/>
        <v>36.734989223031924</v>
      </c>
      <c r="R13" s="8"/>
    </row>
    <row r="14" spans="1:18" x14ac:dyDescent="0.2">
      <c r="A14" s="15">
        <v>0</v>
      </c>
      <c r="B14" s="16" t="s">
        <v>34</v>
      </c>
      <c r="C14" s="17" t="s">
        <v>35</v>
      </c>
      <c r="D14" s="18">
        <v>0</v>
      </c>
      <c r="E14" s="18">
        <v>6387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9">
        <f t="shared" si="1"/>
        <v>6387</v>
      </c>
      <c r="N14" s="19">
        <f t="shared" si="2"/>
        <v>0</v>
      </c>
      <c r="O14" s="19">
        <f t="shared" si="3"/>
        <v>6387</v>
      </c>
      <c r="P14" s="19">
        <f t="shared" si="4"/>
        <v>0</v>
      </c>
      <c r="Q14" s="19">
        <f t="shared" si="5"/>
        <v>0</v>
      </c>
      <c r="R14" s="8"/>
    </row>
    <row r="15" spans="1:18" x14ac:dyDescent="0.2">
      <c r="A15" s="15">
        <v>0</v>
      </c>
      <c r="B15" s="16" t="s">
        <v>36</v>
      </c>
      <c r="C15" s="17" t="s">
        <v>37</v>
      </c>
      <c r="D15" s="18">
        <v>48926</v>
      </c>
      <c r="E15" s="18">
        <v>51959</v>
      </c>
      <c r="F15" s="18">
        <v>29083</v>
      </c>
      <c r="G15" s="18">
        <v>16090.470000000001</v>
      </c>
      <c r="H15" s="18">
        <v>0</v>
      </c>
      <c r="I15" s="18">
        <v>16090.470000000001</v>
      </c>
      <c r="J15" s="18">
        <v>0</v>
      </c>
      <c r="K15" s="18">
        <v>0</v>
      </c>
      <c r="L15" s="19">
        <f t="shared" si="0"/>
        <v>12992.529999999999</v>
      </c>
      <c r="M15" s="19">
        <f t="shared" si="1"/>
        <v>35868.53</v>
      </c>
      <c r="N15" s="19">
        <f t="shared" si="2"/>
        <v>55.326032390056042</v>
      </c>
      <c r="O15" s="19">
        <f t="shared" si="3"/>
        <v>35868.53</v>
      </c>
      <c r="P15" s="19">
        <f t="shared" si="4"/>
        <v>12992.529999999999</v>
      </c>
      <c r="Q15" s="19">
        <f t="shared" si="5"/>
        <v>55.326032390056042</v>
      </c>
      <c r="R15" s="8"/>
    </row>
    <row r="16" spans="1:18" x14ac:dyDescent="0.2">
      <c r="A16" s="15">
        <v>0</v>
      </c>
      <c r="B16" s="16" t="s">
        <v>38</v>
      </c>
      <c r="C16" s="17" t="s">
        <v>39</v>
      </c>
      <c r="D16" s="18">
        <v>1336423</v>
      </c>
      <c r="E16" s="18">
        <v>1402892</v>
      </c>
      <c r="F16" s="18">
        <v>850994</v>
      </c>
      <c r="G16" s="18">
        <v>722510.39000000013</v>
      </c>
      <c r="H16" s="18">
        <v>0</v>
      </c>
      <c r="I16" s="18">
        <v>712552.02</v>
      </c>
      <c r="J16" s="18">
        <v>9958.369999999999</v>
      </c>
      <c r="K16" s="18">
        <v>0</v>
      </c>
      <c r="L16" s="19">
        <f t="shared" si="0"/>
        <v>128483.60999999987</v>
      </c>
      <c r="M16" s="19">
        <f t="shared" si="1"/>
        <v>680381.60999999987</v>
      </c>
      <c r="N16" s="19">
        <f t="shared" si="2"/>
        <v>84.901937028933233</v>
      </c>
      <c r="O16" s="19">
        <f t="shared" si="3"/>
        <v>690339.98</v>
      </c>
      <c r="P16" s="19">
        <f t="shared" si="4"/>
        <v>138441.97999999998</v>
      </c>
      <c r="Q16" s="19">
        <f t="shared" si="5"/>
        <v>83.731732538654796</v>
      </c>
      <c r="R16" s="8"/>
    </row>
    <row r="17" spans="1:18" x14ac:dyDescent="0.2">
      <c r="A17" s="15">
        <v>0</v>
      </c>
      <c r="B17" s="16" t="s">
        <v>40</v>
      </c>
      <c r="C17" s="17" t="s">
        <v>41</v>
      </c>
      <c r="D17" s="18">
        <v>1117740</v>
      </c>
      <c r="E17" s="18">
        <v>942077</v>
      </c>
      <c r="F17" s="18">
        <v>524955</v>
      </c>
      <c r="G17" s="18">
        <v>467769.06999999995</v>
      </c>
      <c r="H17" s="18">
        <v>0</v>
      </c>
      <c r="I17" s="18">
        <v>454120.63999999996</v>
      </c>
      <c r="J17" s="18">
        <v>13648.43</v>
      </c>
      <c r="K17" s="18">
        <v>0</v>
      </c>
      <c r="L17" s="19">
        <f t="shared" si="0"/>
        <v>57185.930000000051</v>
      </c>
      <c r="M17" s="19">
        <f t="shared" si="1"/>
        <v>474307.93000000005</v>
      </c>
      <c r="N17" s="19">
        <f t="shared" si="2"/>
        <v>89.106508176891339</v>
      </c>
      <c r="O17" s="19">
        <f t="shared" si="3"/>
        <v>487956.36000000004</v>
      </c>
      <c r="P17" s="19">
        <f t="shared" si="4"/>
        <v>70834.360000000044</v>
      </c>
      <c r="Q17" s="19">
        <f t="shared" si="5"/>
        <v>86.506584373898704</v>
      </c>
      <c r="R17" s="8"/>
    </row>
    <row r="18" spans="1:18" ht="25.5" x14ac:dyDescent="0.2">
      <c r="A18" s="15">
        <v>0</v>
      </c>
      <c r="B18" s="16" t="s">
        <v>42</v>
      </c>
      <c r="C18" s="17" t="s">
        <v>43</v>
      </c>
      <c r="D18" s="18">
        <v>201879</v>
      </c>
      <c r="E18" s="18">
        <v>205461</v>
      </c>
      <c r="F18" s="18">
        <v>16215</v>
      </c>
      <c r="G18" s="18">
        <v>11936.2</v>
      </c>
      <c r="H18" s="18">
        <v>0</v>
      </c>
      <c r="I18" s="18">
        <v>11936.2</v>
      </c>
      <c r="J18" s="18">
        <v>0</v>
      </c>
      <c r="K18" s="18">
        <v>0</v>
      </c>
      <c r="L18" s="19">
        <f t="shared" si="0"/>
        <v>4278.7999999999993</v>
      </c>
      <c r="M18" s="19">
        <f t="shared" si="1"/>
        <v>193524.8</v>
      </c>
      <c r="N18" s="19">
        <f t="shared" si="2"/>
        <v>73.61208757323466</v>
      </c>
      <c r="O18" s="19">
        <f t="shared" si="3"/>
        <v>193524.8</v>
      </c>
      <c r="P18" s="19">
        <f t="shared" si="4"/>
        <v>4278.7999999999993</v>
      </c>
      <c r="Q18" s="19">
        <f t="shared" si="5"/>
        <v>73.61208757323466</v>
      </c>
      <c r="R18" s="8"/>
    </row>
    <row r="19" spans="1:18" ht="25.5" x14ac:dyDescent="0.2">
      <c r="A19" s="15">
        <v>0</v>
      </c>
      <c r="B19" s="16" t="s">
        <v>44</v>
      </c>
      <c r="C19" s="17" t="s">
        <v>45</v>
      </c>
      <c r="D19" s="18">
        <v>330202</v>
      </c>
      <c r="E19" s="18">
        <v>369157</v>
      </c>
      <c r="F19" s="18">
        <v>141541</v>
      </c>
      <c r="G19" s="18">
        <v>127766.35999999999</v>
      </c>
      <c r="H19" s="18">
        <v>0</v>
      </c>
      <c r="I19" s="18">
        <v>127766.35999999999</v>
      </c>
      <c r="J19" s="18">
        <v>0</v>
      </c>
      <c r="K19" s="18">
        <v>0</v>
      </c>
      <c r="L19" s="19">
        <f t="shared" si="0"/>
        <v>13774.640000000014</v>
      </c>
      <c r="M19" s="19">
        <f t="shared" si="1"/>
        <v>241390.64</v>
      </c>
      <c r="N19" s="19">
        <f t="shared" si="2"/>
        <v>90.268091930959926</v>
      </c>
      <c r="O19" s="19">
        <f t="shared" si="3"/>
        <v>241390.64</v>
      </c>
      <c r="P19" s="19">
        <f t="shared" si="4"/>
        <v>13774.640000000014</v>
      </c>
      <c r="Q19" s="19">
        <f t="shared" si="5"/>
        <v>90.268091930959926</v>
      </c>
      <c r="R19" s="8"/>
    </row>
    <row r="20" spans="1:18" ht="25.5" x14ac:dyDescent="0.2">
      <c r="A20" s="15">
        <v>0</v>
      </c>
      <c r="B20" s="16" t="s">
        <v>46</v>
      </c>
      <c r="C20" s="17" t="s">
        <v>47</v>
      </c>
      <c r="D20" s="18">
        <v>5586164</v>
      </c>
      <c r="E20" s="18">
        <v>7107800</v>
      </c>
      <c r="F20" s="18">
        <v>4518021</v>
      </c>
      <c r="G20" s="18">
        <v>3287876.1399999997</v>
      </c>
      <c r="H20" s="18">
        <v>0</v>
      </c>
      <c r="I20" s="18">
        <v>3228088.82</v>
      </c>
      <c r="J20" s="18">
        <v>59787.32</v>
      </c>
      <c r="K20" s="18">
        <v>0</v>
      </c>
      <c r="L20" s="19">
        <f t="shared" si="0"/>
        <v>1230144.8600000003</v>
      </c>
      <c r="M20" s="19">
        <f t="shared" si="1"/>
        <v>3819923.8600000003</v>
      </c>
      <c r="N20" s="19">
        <f t="shared" si="2"/>
        <v>72.772484678579403</v>
      </c>
      <c r="O20" s="19">
        <f t="shared" si="3"/>
        <v>3879711.18</v>
      </c>
      <c r="P20" s="19">
        <f t="shared" si="4"/>
        <v>1289932.1800000002</v>
      </c>
      <c r="Q20" s="19">
        <f t="shared" si="5"/>
        <v>71.449176973723667</v>
      </c>
      <c r="R20" s="8"/>
    </row>
    <row r="21" spans="1:18" ht="25.5" x14ac:dyDescent="0.2">
      <c r="A21" s="15">
        <v>0</v>
      </c>
      <c r="B21" s="16" t="s">
        <v>48</v>
      </c>
      <c r="C21" s="17" t="s">
        <v>49</v>
      </c>
      <c r="D21" s="18">
        <v>2950503</v>
      </c>
      <c r="E21" s="18">
        <v>2711830</v>
      </c>
      <c r="F21" s="18">
        <v>1577622</v>
      </c>
      <c r="G21" s="18">
        <v>1561022</v>
      </c>
      <c r="H21" s="18">
        <v>0</v>
      </c>
      <c r="I21" s="18">
        <v>1561022</v>
      </c>
      <c r="J21" s="18">
        <v>0</v>
      </c>
      <c r="K21" s="18">
        <v>0</v>
      </c>
      <c r="L21" s="19">
        <f t="shared" si="0"/>
        <v>16600</v>
      </c>
      <c r="M21" s="19">
        <f t="shared" si="1"/>
        <v>1150808</v>
      </c>
      <c r="N21" s="19">
        <f t="shared" si="2"/>
        <v>98.947783436082915</v>
      </c>
      <c r="O21" s="19">
        <f t="shared" si="3"/>
        <v>1150808</v>
      </c>
      <c r="P21" s="19">
        <f t="shared" si="4"/>
        <v>16600</v>
      </c>
      <c r="Q21" s="19">
        <f t="shared" si="5"/>
        <v>98.947783436082915</v>
      </c>
      <c r="R21" s="8"/>
    </row>
    <row r="22" spans="1:18" x14ac:dyDescent="0.2">
      <c r="A22" s="15">
        <v>0</v>
      </c>
      <c r="B22" s="16" t="s">
        <v>50</v>
      </c>
      <c r="C22" s="17" t="s">
        <v>51</v>
      </c>
      <c r="D22" s="18">
        <v>340239</v>
      </c>
      <c r="E22" s="18">
        <v>393448</v>
      </c>
      <c r="F22" s="18">
        <v>143256.91999999998</v>
      </c>
      <c r="G22" s="18">
        <v>83073.179999999993</v>
      </c>
      <c r="H22" s="18">
        <v>0</v>
      </c>
      <c r="I22" s="18">
        <v>83073.179999999993</v>
      </c>
      <c r="J22" s="18">
        <v>0</v>
      </c>
      <c r="K22" s="18">
        <v>0</v>
      </c>
      <c r="L22" s="19">
        <f t="shared" si="0"/>
        <v>60183.739999999991</v>
      </c>
      <c r="M22" s="19">
        <f t="shared" si="1"/>
        <v>310374.82</v>
      </c>
      <c r="N22" s="19">
        <f t="shared" si="2"/>
        <v>57.988947410009942</v>
      </c>
      <c r="O22" s="19">
        <f t="shared" si="3"/>
        <v>310374.82</v>
      </c>
      <c r="P22" s="19">
        <f t="shared" si="4"/>
        <v>60183.739999999991</v>
      </c>
      <c r="Q22" s="19">
        <f t="shared" si="5"/>
        <v>57.988947410009942</v>
      </c>
      <c r="R22" s="8"/>
    </row>
    <row r="23" spans="1:18" x14ac:dyDescent="0.2">
      <c r="A23" s="15">
        <v>0</v>
      </c>
      <c r="B23" s="16" t="s">
        <v>52</v>
      </c>
      <c r="C23" s="17" t="s">
        <v>53</v>
      </c>
      <c r="D23" s="18">
        <v>16037</v>
      </c>
      <c r="E23" s="18">
        <v>112089</v>
      </c>
      <c r="F23" s="18">
        <v>102752</v>
      </c>
      <c r="G23" s="18">
        <v>3194.66</v>
      </c>
      <c r="H23" s="18">
        <v>0</v>
      </c>
      <c r="I23" s="18">
        <v>3194.66</v>
      </c>
      <c r="J23" s="18">
        <v>0</v>
      </c>
      <c r="K23" s="18">
        <v>0</v>
      </c>
      <c r="L23" s="19">
        <f t="shared" si="0"/>
        <v>99557.34</v>
      </c>
      <c r="M23" s="19">
        <f t="shared" si="1"/>
        <v>108894.34</v>
      </c>
      <c r="N23" s="19">
        <f t="shared" si="2"/>
        <v>3.1090976331360944</v>
      </c>
      <c r="O23" s="19">
        <f t="shared" si="3"/>
        <v>108894.34</v>
      </c>
      <c r="P23" s="19">
        <f t="shared" si="4"/>
        <v>99557.34</v>
      </c>
      <c r="Q23" s="19">
        <f t="shared" si="5"/>
        <v>3.1090976331360944</v>
      </c>
      <c r="R23" s="8"/>
    </row>
    <row r="24" spans="1:18" x14ac:dyDescent="0.2">
      <c r="A24" s="15">
        <v>1</v>
      </c>
      <c r="B24" s="16" t="s">
        <v>54</v>
      </c>
      <c r="C24" s="17" t="s">
        <v>55</v>
      </c>
      <c r="D24" s="18">
        <v>72713127</v>
      </c>
      <c r="E24" s="18">
        <v>75144176</v>
      </c>
      <c r="F24" s="18">
        <v>41583698.920000002</v>
      </c>
      <c r="G24" s="18">
        <v>36360990.540000021</v>
      </c>
      <c r="H24" s="18">
        <v>0</v>
      </c>
      <c r="I24" s="18">
        <v>36271505.420000017</v>
      </c>
      <c r="J24" s="18">
        <v>89485.119999999995</v>
      </c>
      <c r="K24" s="18">
        <v>0</v>
      </c>
      <c r="L24" s="19">
        <f t="shared" si="0"/>
        <v>5222708.3799999803</v>
      </c>
      <c r="M24" s="19">
        <f t="shared" si="1"/>
        <v>38783185.459999979</v>
      </c>
      <c r="N24" s="19">
        <f t="shared" si="2"/>
        <v>87.440491068272721</v>
      </c>
      <c r="O24" s="19">
        <f t="shared" si="3"/>
        <v>38872670.579999983</v>
      </c>
      <c r="P24" s="19">
        <f t="shared" si="4"/>
        <v>5312193.4999999851</v>
      </c>
      <c r="Q24" s="19">
        <f t="shared" si="5"/>
        <v>87.225298282820518</v>
      </c>
      <c r="R24" s="8"/>
    </row>
    <row r="26" spans="1:18" x14ac:dyDescent="0.2">
      <c r="B26" s="12"/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34" hidden="1" x14ac:dyDescent="0.2"/>
  </sheetData>
  <mergeCells count="3">
    <mergeCell ref="B2:Q2"/>
    <mergeCell ref="B3:Q3"/>
    <mergeCell ref="B1:D1"/>
  </mergeCells>
  <conditionalFormatting sqref="B7:B24">
    <cfRule type="expression" dxfId="31" priority="17" stopIfTrue="1">
      <formula>A7=1</formula>
    </cfRule>
  </conditionalFormatting>
  <conditionalFormatting sqref="C7:C24">
    <cfRule type="expression" dxfId="30" priority="18" stopIfTrue="1">
      <formula>A7=1</formula>
    </cfRule>
  </conditionalFormatting>
  <conditionalFormatting sqref="D7:D24">
    <cfRule type="expression" dxfId="29" priority="19" stopIfTrue="1">
      <formula>A7=1</formula>
    </cfRule>
  </conditionalFormatting>
  <conditionalFormatting sqref="E7:E24">
    <cfRule type="expression" dxfId="28" priority="20" stopIfTrue="1">
      <formula>A7=1</formula>
    </cfRule>
  </conditionalFormatting>
  <conditionalFormatting sqref="F7:F24">
    <cfRule type="expression" dxfId="27" priority="21" stopIfTrue="1">
      <formula>A7=1</formula>
    </cfRule>
  </conditionalFormatting>
  <conditionalFormatting sqref="G7:G24">
    <cfRule type="expression" dxfId="26" priority="22" stopIfTrue="1">
      <formula>A7=1</formula>
    </cfRule>
  </conditionalFormatting>
  <conditionalFormatting sqref="H7:H24">
    <cfRule type="expression" dxfId="25" priority="23" stopIfTrue="1">
      <formula>A7=1</formula>
    </cfRule>
  </conditionalFormatting>
  <conditionalFormatting sqref="I7:I24">
    <cfRule type="expression" dxfId="24" priority="24" stopIfTrue="1">
      <formula>A7=1</formula>
    </cfRule>
  </conditionalFormatting>
  <conditionalFormatting sqref="J7:J24">
    <cfRule type="expression" dxfId="23" priority="25" stopIfTrue="1">
      <formula>A7=1</formula>
    </cfRule>
  </conditionalFormatting>
  <conditionalFormatting sqref="K7:K24">
    <cfRule type="expression" dxfId="22" priority="26" stopIfTrue="1">
      <formula>A7=1</formula>
    </cfRule>
  </conditionalFormatting>
  <conditionalFormatting sqref="L7:L24">
    <cfRule type="expression" dxfId="21" priority="27" stopIfTrue="1">
      <formula>A7=1</formula>
    </cfRule>
  </conditionalFormatting>
  <conditionalFormatting sqref="M7:M24">
    <cfRule type="expression" dxfId="20" priority="28" stopIfTrue="1">
      <formula>A7=1</formula>
    </cfRule>
  </conditionalFormatting>
  <conditionalFormatting sqref="N7:N24">
    <cfRule type="expression" dxfId="19" priority="29" stopIfTrue="1">
      <formula>A7=1</formula>
    </cfRule>
  </conditionalFormatting>
  <conditionalFormatting sqref="O7:O24">
    <cfRule type="expression" dxfId="18" priority="30" stopIfTrue="1">
      <formula>A7=1</formula>
    </cfRule>
  </conditionalFormatting>
  <conditionalFormatting sqref="P7:P24">
    <cfRule type="expression" dxfId="17" priority="31" stopIfTrue="1">
      <formula>A7=1</formula>
    </cfRule>
  </conditionalFormatting>
  <conditionalFormatting sqref="Q7:Q24">
    <cfRule type="expression" dxfId="16" priority="32" stopIfTrue="1">
      <formula>A7=1</formula>
    </cfRule>
  </conditionalFormatting>
  <conditionalFormatting sqref="B26:B35">
    <cfRule type="expression" dxfId="15" priority="1" stopIfTrue="1">
      <formula>A26=1</formula>
    </cfRule>
  </conditionalFormatting>
  <conditionalFormatting sqref="C26:C35">
    <cfRule type="expression" dxfId="14" priority="2" stopIfTrue="1">
      <formula>A26=1</formula>
    </cfRule>
  </conditionalFormatting>
  <conditionalFormatting sqref="D26:D35">
    <cfRule type="expression" dxfId="13" priority="3" stopIfTrue="1">
      <formula>A26=1</formula>
    </cfRule>
  </conditionalFormatting>
  <conditionalFormatting sqref="E26:E35">
    <cfRule type="expression" dxfId="12" priority="4" stopIfTrue="1">
      <formula>A26=1</formula>
    </cfRule>
  </conditionalFormatting>
  <conditionalFormatting sqref="F26:F35">
    <cfRule type="expression" dxfId="11" priority="5" stopIfTrue="1">
      <formula>A26=1</formula>
    </cfRule>
  </conditionalFormatting>
  <conditionalFormatting sqref="G26:G35">
    <cfRule type="expression" dxfId="10" priority="6" stopIfTrue="1">
      <formula>A26=1</formula>
    </cfRule>
  </conditionalFormatting>
  <conditionalFormatting sqref="H26:H35">
    <cfRule type="expression" dxfId="9" priority="7" stopIfTrue="1">
      <formula>A26=1</formula>
    </cfRule>
  </conditionalFormatting>
  <conditionalFormatting sqref="I26:I35">
    <cfRule type="expression" dxfId="8" priority="8" stopIfTrue="1">
      <formula>A26=1</formula>
    </cfRule>
  </conditionalFormatting>
  <conditionalFormatting sqref="J26:J35">
    <cfRule type="expression" dxfId="7" priority="9" stopIfTrue="1">
      <formula>A26=1</formula>
    </cfRule>
  </conditionalFormatting>
  <conditionalFormatting sqref="K26:K35">
    <cfRule type="expression" dxfId="6" priority="10" stopIfTrue="1">
      <formula>A26=1</formula>
    </cfRule>
  </conditionalFormatting>
  <conditionalFormatting sqref="L26:L35">
    <cfRule type="expression" dxfId="5" priority="11" stopIfTrue="1">
      <formula>A26=1</formula>
    </cfRule>
  </conditionalFormatting>
  <conditionalFormatting sqref="M26:M35">
    <cfRule type="expression" dxfId="4" priority="12" stopIfTrue="1">
      <formula>A26=1</formula>
    </cfRule>
  </conditionalFormatting>
  <conditionalFormatting sqref="N26:N35">
    <cfRule type="expression" dxfId="3" priority="13" stopIfTrue="1">
      <formula>A26=1</formula>
    </cfRule>
  </conditionalFormatting>
  <conditionalFormatting sqref="O26:O35">
    <cfRule type="expression" dxfId="2" priority="14" stopIfTrue="1">
      <formula>A26=1</formula>
    </cfRule>
  </conditionalFormatting>
  <conditionalFormatting sqref="P26:P35">
    <cfRule type="expression" dxfId="1" priority="15" stopIfTrue="1">
      <formula>A26=1</formula>
    </cfRule>
  </conditionalFormatting>
  <conditionalFormatting sqref="Q26:Q35">
    <cfRule type="expression" dxfId="0" priority="16" stopIfTrue="1">
      <formula>A26=1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2021-08-10T10:04:15Z</cp:lastPrinted>
  <dcterms:created xsi:type="dcterms:W3CDTF">2021-08-10T10:01:35Z</dcterms:created>
  <dcterms:modified xsi:type="dcterms:W3CDTF">2021-08-10T10:08:48Z</dcterms:modified>
</cp:coreProperties>
</file>