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875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analiz_vd0!$4:$5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Q13" i="2"/>
  <c r="Q14" i="2"/>
  <c r="Q15" i="2"/>
  <c r="Q16" i="2"/>
  <c r="Q17" i="2"/>
  <c r="Q18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L6" i="2"/>
  <c r="L7" i="2"/>
  <c r="L8" i="2"/>
  <c r="L9" i="2"/>
  <c r="L10" i="2"/>
  <c r="L11" i="2"/>
  <c r="L12" i="2"/>
  <c r="L13" i="2"/>
  <c r="L14" i="2"/>
  <c r="L15" i="2"/>
  <c r="L16" i="2"/>
  <c r="L17" i="2"/>
  <c r="L18" i="2"/>
</calcChain>
</file>

<file path=xl/sharedStrings.xml><?xml version="1.0" encoding="utf-8"?>
<sst xmlns="http://schemas.openxmlformats.org/spreadsheetml/2006/main" count="45" uniqueCount="45">
  <si>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</si>
  <si>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</si>
  <si>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</si>
  <si>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</si>
  <si>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</si>
  <si>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</si>
  <si>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</si>
  <si>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</si>
  <si>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</si>
  <si>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</si>
  <si>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</si>
  <si>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</si>
  <si>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</si>
  <si>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</si>
  <si>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</si>
  <si>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</si>
  <si>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Аналіз фінансування установ на 30.04.2021</t>
  </si>
  <si>
    <t>Бюджет Мiшково-Погорiлiвської сiльської територiальної громади</t>
  </si>
  <si>
    <t>Спеціальний фонд (разом)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</si>
  <si>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</si>
  <si>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</si>
  <si>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</si>
  <si>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</si>
  <si>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</si>
  <si>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</si>
  <si>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</si>
  <si>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</si>
  <si>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</si>
  <si>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</si>
  <si>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</si>
  <si>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</si>
  <si>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</si>
  <si>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</si>
  <si>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</si>
  <si>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</si>
  <si>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</si>
  <si>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</si>
  <si>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3110</t>
  </si>
  <si>
    <t>Придбання обладнання і предметів довгострокового користування</t>
  </si>
  <si>
    <t>3122</t>
  </si>
  <si>
    <t>Капітальне будівництво (придбання) інших об`єктів</t>
  </si>
  <si>
    <t>3210</t>
  </si>
  <si>
    <t>Капітальні трансферти підприємствам (установам, організаціям)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</si>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</sst>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Helv"/>
      <charset val="204"/>
    </font>
    <font>
      <b/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8" fillId="0" borderId="0"/>
    <xf numFmtId="0" fontId="5" fillId="17" borderId="2" applyNumberFormat="0" applyFont="0" applyAlignment="0" applyProtection="0"/>
    <xf numFmtId="0" fontId="14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15" fillId="2" borderId="1" xfId="1" applyNumberFormat="1" applyFont="1" applyFill="1" applyBorder="1" applyAlignment="1">
      <alignment vertical="center"/>
    </xf>
    <xf numFmtId="0" fontId="1" fillId="0" borderId="0" xfId="1" applyAlignment="1">
      <alignment horizontal="center"/>
    </xf>
  </cellXfs>
  <cellStyles count="24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вичайний 2" xfId="21"/>
    <cellStyle name="Обычный" xfId="0" builtinId="0"/>
    <cellStyle name="Обычный 2" xfId="1"/>
    <cellStyle name="Примечание 2" xfId="22"/>
    <cellStyle name="Стиль 1" xfId="23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topLeftCell="B1" workbookViewId="0">
      <selection activeCell="B1" sqref="B1:D1"/>
    </sheetView>
  </sheetViews>
  <sheetFormatPr defaultRowHeight="12.75" x14ac:dyDescent="0.2"/>
  <cols>
    <col min="1" max="1" width="0" style="1" hidden="1" customWidth="1"/>
    <col min="2" max="2" width="12.7109375" style="10" customWidth="1"/>
    <col min="3" max="3" width="50.7109375" style="8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9" t="s">
        <v>17</v>
      </c>
      <c r="C1" s="19"/>
      <c r="D1" s="19"/>
    </row>
    <row r="2" spans="1:18" ht="18" x14ac:dyDescent="0.25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5" customFormat="1" ht="63.75" x14ac:dyDescent="0.2">
      <c r="A4" s="12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</row>
    <row r="5" spans="1:18" x14ac:dyDescent="0.2">
      <c r="A5" s="13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</row>
    <row r="6" spans="1:18" x14ac:dyDescent="0.2">
      <c r="A6" s="14">
        <v>0</v>
      </c>
      <c r="B6" s="15" t="s">
        <v>19</v>
      </c>
      <c r="C6" s="16" t="s">
        <v>20</v>
      </c>
      <c r="D6" s="17">
        <v>38500</v>
      </c>
      <c r="E6" s="17">
        <v>38500</v>
      </c>
      <c r="F6" s="17">
        <v>12833.333333333334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8">
        <f t="shared" ref="L6:L18" si="0">F6-G6</f>
        <v>12833.333333333334</v>
      </c>
      <c r="M6" s="18">
        <f t="shared" ref="M6:M18" si="1">E6-G6</f>
        <v>38500</v>
      </c>
      <c r="N6" s="18">
        <f t="shared" ref="N6:N18" si="2">IF(F6=0,0,(G6/F6)*100)</f>
        <v>0</v>
      </c>
      <c r="O6" s="18">
        <f t="shared" ref="O6:O18" si="3">E6-I6</f>
        <v>38500</v>
      </c>
      <c r="P6" s="18">
        <f t="shared" ref="P6:P18" si="4">F6-I6</f>
        <v>12833.333333333334</v>
      </c>
      <c r="Q6" s="18">
        <f t="shared" ref="Q6:Q18" si="5">IF(F6=0,0,(I6/F6)*100)</f>
        <v>0</v>
      </c>
      <c r="R6" s="7"/>
    </row>
    <row r="7" spans="1:18" x14ac:dyDescent="0.2">
      <c r="A7" s="14">
        <v>0</v>
      </c>
      <c r="B7" s="15" t="s">
        <v>21</v>
      </c>
      <c r="C7" s="16" t="s">
        <v>22</v>
      </c>
      <c r="D7" s="17">
        <v>8148</v>
      </c>
      <c r="E7" s="17">
        <v>8148</v>
      </c>
      <c r="F7" s="17">
        <v>2716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8">
        <f t="shared" si="0"/>
        <v>2716</v>
      </c>
      <c r="M7" s="18">
        <f t="shared" si="1"/>
        <v>8148</v>
      </c>
      <c r="N7" s="18">
        <f t="shared" si="2"/>
        <v>0</v>
      </c>
      <c r="O7" s="18">
        <f t="shared" si="3"/>
        <v>8148</v>
      </c>
      <c r="P7" s="18">
        <f t="shared" si="4"/>
        <v>2716</v>
      </c>
      <c r="Q7" s="18">
        <f t="shared" si="5"/>
        <v>0</v>
      </c>
      <c r="R7" s="7"/>
    </row>
    <row r="8" spans="1:18" x14ac:dyDescent="0.2">
      <c r="A8" s="14">
        <v>0</v>
      </c>
      <c r="B8" s="15" t="s">
        <v>23</v>
      </c>
      <c r="C8" s="16" t="s">
        <v>24</v>
      </c>
      <c r="D8" s="17">
        <v>31742</v>
      </c>
      <c r="E8" s="17">
        <v>42062</v>
      </c>
      <c r="F8" s="17">
        <v>30687.333333333336</v>
      </c>
      <c r="G8" s="17">
        <v>0</v>
      </c>
      <c r="H8" s="17">
        <v>0</v>
      </c>
      <c r="I8" s="17">
        <v>11447.44</v>
      </c>
      <c r="J8" s="17">
        <v>0</v>
      </c>
      <c r="K8" s="17">
        <v>0</v>
      </c>
      <c r="L8" s="18">
        <f t="shared" si="0"/>
        <v>30687.333333333336</v>
      </c>
      <c r="M8" s="18">
        <f t="shared" si="1"/>
        <v>42062</v>
      </c>
      <c r="N8" s="18">
        <f t="shared" si="2"/>
        <v>0</v>
      </c>
      <c r="O8" s="18">
        <f t="shared" si="3"/>
        <v>30614.559999999998</v>
      </c>
      <c r="P8" s="18">
        <f t="shared" si="4"/>
        <v>19239.893333333333</v>
      </c>
      <c r="Q8" s="18">
        <f t="shared" si="5"/>
        <v>37.303469401055814</v>
      </c>
      <c r="R8" s="7"/>
    </row>
    <row r="9" spans="1:18" x14ac:dyDescent="0.2">
      <c r="A9" s="14">
        <v>0</v>
      </c>
      <c r="B9" s="15" t="s">
        <v>25</v>
      </c>
      <c r="C9" s="16" t="s">
        <v>26</v>
      </c>
      <c r="D9" s="17">
        <v>573420</v>
      </c>
      <c r="E9" s="17">
        <v>588018.82999999996</v>
      </c>
      <c r="F9" s="17">
        <v>196006.27666666667</v>
      </c>
      <c r="G9" s="17">
        <v>0</v>
      </c>
      <c r="H9" s="17">
        <v>0</v>
      </c>
      <c r="I9" s="17">
        <v>98365.88</v>
      </c>
      <c r="J9" s="17">
        <v>0</v>
      </c>
      <c r="K9" s="17">
        <v>0</v>
      </c>
      <c r="L9" s="18">
        <f t="shared" si="0"/>
        <v>196006.27666666667</v>
      </c>
      <c r="M9" s="18">
        <f t="shared" si="1"/>
        <v>588018.82999999996</v>
      </c>
      <c r="N9" s="18">
        <f t="shared" si="2"/>
        <v>0</v>
      </c>
      <c r="O9" s="18">
        <f t="shared" si="3"/>
        <v>489652.94999999995</v>
      </c>
      <c r="P9" s="18">
        <f t="shared" si="4"/>
        <v>97640.396666666667</v>
      </c>
      <c r="Q9" s="18">
        <f t="shared" si="5"/>
        <v>50.185066352381945</v>
      </c>
      <c r="R9" s="7"/>
    </row>
    <row r="10" spans="1:18" x14ac:dyDescent="0.2">
      <c r="A10" s="14">
        <v>0</v>
      </c>
      <c r="B10" s="15" t="s">
        <v>27</v>
      </c>
      <c r="C10" s="16" t="s">
        <v>28</v>
      </c>
      <c r="D10" s="17">
        <v>16530</v>
      </c>
      <c r="E10" s="17">
        <v>16530</v>
      </c>
      <c r="F10" s="17">
        <v>15510</v>
      </c>
      <c r="G10" s="17">
        <v>0</v>
      </c>
      <c r="H10" s="17">
        <v>0</v>
      </c>
      <c r="I10" s="17">
        <v>350</v>
      </c>
      <c r="J10" s="17">
        <v>0</v>
      </c>
      <c r="K10" s="17">
        <v>0</v>
      </c>
      <c r="L10" s="18">
        <f t="shared" si="0"/>
        <v>15510</v>
      </c>
      <c r="M10" s="18">
        <f t="shared" si="1"/>
        <v>16530</v>
      </c>
      <c r="N10" s="18">
        <f t="shared" si="2"/>
        <v>0</v>
      </c>
      <c r="O10" s="18">
        <f t="shared" si="3"/>
        <v>16180</v>
      </c>
      <c r="P10" s="18">
        <f t="shared" si="4"/>
        <v>15160</v>
      </c>
      <c r="Q10" s="18">
        <f t="shared" si="5"/>
        <v>2.256608639587363</v>
      </c>
      <c r="R10" s="7"/>
    </row>
    <row r="11" spans="1:18" x14ac:dyDescent="0.2">
      <c r="A11" s="14">
        <v>0</v>
      </c>
      <c r="B11" s="15" t="s">
        <v>29</v>
      </c>
      <c r="C11" s="16" t="s">
        <v>30</v>
      </c>
      <c r="D11" s="17">
        <v>900</v>
      </c>
      <c r="E11" s="17">
        <v>900</v>
      </c>
      <c r="F11" s="17">
        <v>300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8">
        <f t="shared" si="0"/>
        <v>300</v>
      </c>
      <c r="M11" s="18">
        <f t="shared" si="1"/>
        <v>900</v>
      </c>
      <c r="N11" s="18">
        <f t="shared" si="2"/>
        <v>0</v>
      </c>
      <c r="O11" s="18">
        <f t="shared" si="3"/>
        <v>900</v>
      </c>
      <c r="P11" s="18">
        <f t="shared" si="4"/>
        <v>300</v>
      </c>
      <c r="Q11" s="18">
        <f t="shared" si="5"/>
        <v>0</v>
      </c>
      <c r="R11" s="7"/>
    </row>
    <row r="12" spans="1:18" x14ac:dyDescent="0.2">
      <c r="A12" s="14">
        <v>0</v>
      </c>
      <c r="B12" s="15" t="s">
        <v>31</v>
      </c>
      <c r="C12" s="16" t="s">
        <v>32</v>
      </c>
      <c r="D12" s="17">
        <v>481</v>
      </c>
      <c r="E12" s="17">
        <v>481</v>
      </c>
      <c r="F12" s="17">
        <v>160.33333333333334</v>
      </c>
      <c r="G12" s="17">
        <v>0</v>
      </c>
      <c r="H12" s="17">
        <v>0</v>
      </c>
      <c r="I12" s="17">
        <v>68.8</v>
      </c>
      <c r="J12" s="17">
        <v>0</v>
      </c>
      <c r="K12" s="17">
        <v>0</v>
      </c>
      <c r="L12" s="18">
        <f t="shared" si="0"/>
        <v>160.33333333333334</v>
      </c>
      <c r="M12" s="18">
        <f t="shared" si="1"/>
        <v>481</v>
      </c>
      <c r="N12" s="18">
        <f t="shared" si="2"/>
        <v>0</v>
      </c>
      <c r="O12" s="18">
        <f t="shared" si="3"/>
        <v>412.2</v>
      </c>
      <c r="P12" s="18">
        <f t="shared" si="4"/>
        <v>91.533333333333346</v>
      </c>
      <c r="Q12" s="18">
        <f t="shared" si="5"/>
        <v>42.910602910602904</v>
      </c>
      <c r="R12" s="7"/>
    </row>
    <row r="13" spans="1:18" x14ac:dyDescent="0.2">
      <c r="A13" s="14">
        <v>0</v>
      </c>
      <c r="B13" s="15" t="s">
        <v>33</v>
      </c>
      <c r="C13" s="16" t="s">
        <v>34</v>
      </c>
      <c r="D13" s="17">
        <v>8542</v>
      </c>
      <c r="E13" s="17">
        <v>9022</v>
      </c>
      <c r="F13" s="17">
        <v>3007.3333333333335</v>
      </c>
      <c r="G13" s="17">
        <v>0</v>
      </c>
      <c r="H13" s="17">
        <v>0</v>
      </c>
      <c r="I13" s="17">
        <v>2061.62</v>
      </c>
      <c r="J13" s="17">
        <v>0</v>
      </c>
      <c r="K13" s="17">
        <v>0</v>
      </c>
      <c r="L13" s="18">
        <f t="shared" si="0"/>
        <v>3007.3333333333335</v>
      </c>
      <c r="M13" s="18">
        <f t="shared" si="1"/>
        <v>9022</v>
      </c>
      <c r="N13" s="18">
        <f t="shared" si="2"/>
        <v>0</v>
      </c>
      <c r="O13" s="18">
        <f t="shared" si="3"/>
        <v>6960.38</v>
      </c>
      <c r="P13" s="18">
        <f t="shared" si="4"/>
        <v>945.71333333333359</v>
      </c>
      <c r="Q13" s="18">
        <f t="shared" si="5"/>
        <v>68.553092440700496</v>
      </c>
      <c r="R13" s="7"/>
    </row>
    <row r="14" spans="1:18" x14ac:dyDescent="0.2">
      <c r="A14" s="14">
        <v>0</v>
      </c>
      <c r="B14" s="15" t="s">
        <v>35</v>
      </c>
      <c r="C14" s="16" t="s">
        <v>36</v>
      </c>
      <c r="D14" s="17">
        <v>12557</v>
      </c>
      <c r="E14" s="17">
        <v>12077</v>
      </c>
      <c r="F14" s="17">
        <v>4025.666666666667</v>
      </c>
      <c r="G14" s="17">
        <v>0</v>
      </c>
      <c r="H14" s="17">
        <v>0</v>
      </c>
      <c r="I14" s="17">
        <v>2872.77</v>
      </c>
      <c r="J14" s="17">
        <v>0</v>
      </c>
      <c r="K14" s="17">
        <v>0</v>
      </c>
      <c r="L14" s="18">
        <f t="shared" si="0"/>
        <v>4025.666666666667</v>
      </c>
      <c r="M14" s="18">
        <f t="shared" si="1"/>
        <v>12077</v>
      </c>
      <c r="N14" s="18">
        <f t="shared" si="2"/>
        <v>0</v>
      </c>
      <c r="O14" s="18">
        <f t="shared" si="3"/>
        <v>9204.23</v>
      </c>
      <c r="P14" s="18">
        <f t="shared" si="4"/>
        <v>1152.896666666667</v>
      </c>
      <c r="Q14" s="18">
        <f t="shared" si="5"/>
        <v>71.361348016891597</v>
      </c>
      <c r="R14" s="7"/>
    </row>
    <row r="15" spans="1:18" ht="25.5" x14ac:dyDescent="0.2">
      <c r="A15" s="14">
        <v>0</v>
      </c>
      <c r="B15" s="15" t="s">
        <v>37</v>
      </c>
      <c r="C15" s="16" t="s">
        <v>38</v>
      </c>
      <c r="D15" s="17">
        <v>1246558</v>
      </c>
      <c r="E15" s="17">
        <v>2187150</v>
      </c>
      <c r="F15" s="17">
        <v>162905</v>
      </c>
      <c r="G15" s="17">
        <v>98440</v>
      </c>
      <c r="H15" s="17">
        <v>0</v>
      </c>
      <c r="I15" s="17">
        <v>98440</v>
      </c>
      <c r="J15" s="17">
        <v>0</v>
      </c>
      <c r="K15" s="17">
        <v>0</v>
      </c>
      <c r="L15" s="18">
        <f t="shared" si="0"/>
        <v>64465</v>
      </c>
      <c r="M15" s="18">
        <f t="shared" si="1"/>
        <v>2088710</v>
      </c>
      <c r="N15" s="18">
        <f t="shared" si="2"/>
        <v>60.427856726312882</v>
      </c>
      <c r="O15" s="18">
        <f t="shared" si="3"/>
        <v>2088710</v>
      </c>
      <c r="P15" s="18">
        <f t="shared" si="4"/>
        <v>64465</v>
      </c>
      <c r="Q15" s="18">
        <f t="shared" si="5"/>
        <v>60.427856726312882</v>
      </c>
      <c r="R15" s="7"/>
    </row>
    <row r="16" spans="1:18" x14ac:dyDescent="0.2">
      <c r="A16" s="14">
        <v>0</v>
      </c>
      <c r="B16" s="15" t="s">
        <v>39</v>
      </c>
      <c r="C16" s="16" t="s">
        <v>40</v>
      </c>
      <c r="D16" s="17">
        <v>0</v>
      </c>
      <c r="E16" s="17">
        <v>97240</v>
      </c>
      <c r="F16" s="17">
        <v>97240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f t="shared" si="0"/>
        <v>97240</v>
      </c>
      <c r="M16" s="18">
        <f t="shared" si="1"/>
        <v>97240</v>
      </c>
      <c r="N16" s="18">
        <f t="shared" si="2"/>
        <v>0</v>
      </c>
      <c r="O16" s="18">
        <f t="shared" si="3"/>
        <v>97240</v>
      </c>
      <c r="P16" s="18">
        <f t="shared" si="4"/>
        <v>97240</v>
      </c>
      <c r="Q16" s="18">
        <f t="shared" si="5"/>
        <v>0</v>
      </c>
      <c r="R16" s="7"/>
    </row>
    <row r="17" spans="1:18" ht="25.5" x14ac:dyDescent="0.2">
      <c r="A17" s="14">
        <v>0</v>
      </c>
      <c r="B17" s="15" t="s">
        <v>41</v>
      </c>
      <c r="C17" s="16" t="s">
        <v>42</v>
      </c>
      <c r="D17" s="17">
        <v>0</v>
      </c>
      <c r="E17" s="17">
        <v>24000</v>
      </c>
      <c r="F17" s="17">
        <v>24000</v>
      </c>
      <c r="G17" s="17">
        <v>24000</v>
      </c>
      <c r="H17" s="17">
        <v>0</v>
      </c>
      <c r="I17" s="17">
        <v>24000</v>
      </c>
      <c r="J17" s="17">
        <v>0</v>
      </c>
      <c r="K17" s="17">
        <v>0</v>
      </c>
      <c r="L17" s="18">
        <f t="shared" si="0"/>
        <v>0</v>
      </c>
      <c r="M17" s="18">
        <f t="shared" si="1"/>
        <v>0</v>
      </c>
      <c r="N17" s="18">
        <f t="shared" si="2"/>
        <v>100</v>
      </c>
      <c r="O17" s="18">
        <f t="shared" si="3"/>
        <v>0</v>
      </c>
      <c r="P17" s="18">
        <f t="shared" si="4"/>
        <v>0</v>
      </c>
      <c r="Q17" s="18">
        <f t="shared" si="5"/>
        <v>100</v>
      </c>
      <c r="R17" s="7"/>
    </row>
    <row r="18" spans="1:18" x14ac:dyDescent="0.2">
      <c r="A18" s="14">
        <v>1</v>
      </c>
      <c r="B18" s="15" t="s">
        <v>43</v>
      </c>
      <c r="C18" s="16" t="s">
        <v>44</v>
      </c>
      <c r="D18" s="17">
        <v>1937378</v>
      </c>
      <c r="E18" s="17">
        <v>3024128.83</v>
      </c>
      <c r="F18" s="17">
        <v>549391.27666666661</v>
      </c>
      <c r="G18" s="17">
        <v>122440</v>
      </c>
      <c r="H18" s="17">
        <v>0</v>
      </c>
      <c r="I18" s="17">
        <v>237606.50999999998</v>
      </c>
      <c r="J18" s="17">
        <v>0</v>
      </c>
      <c r="K18" s="17">
        <v>0</v>
      </c>
      <c r="L18" s="18">
        <f t="shared" si="0"/>
        <v>426951.27666666661</v>
      </c>
      <c r="M18" s="18">
        <f t="shared" si="1"/>
        <v>2901688.83</v>
      </c>
      <c r="N18" s="18">
        <f t="shared" si="2"/>
        <v>22.286484187168536</v>
      </c>
      <c r="O18" s="18">
        <f t="shared" si="3"/>
        <v>2786522.3200000003</v>
      </c>
      <c r="P18" s="18">
        <f t="shared" si="4"/>
        <v>311784.7666666666</v>
      </c>
      <c r="Q18" s="18">
        <f t="shared" si="5"/>
        <v>43.249050374741117</v>
      </c>
      <c r="R18" s="7"/>
    </row>
    <row r="20" spans="1:18" x14ac:dyDescent="0.2">
      <c r="B20" s="11"/>
      <c r="C20" s="9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8" spans="1:18" hidden="1" x14ac:dyDescent="0.2"/>
  </sheetData>
  <mergeCells count="3">
    <mergeCell ref="B2:Q2"/>
    <mergeCell ref="B3:Q3"/>
    <mergeCell ref="B1:D1"/>
  </mergeCells>
  <conditionalFormatting sqref="B6:B18">
    <cfRule type="expression" dxfId="31" priority="17" stopIfTrue="1">
      <formula>A6=1</formula>
    </cfRule>
  </conditionalFormatting>
  <conditionalFormatting sqref="C6:C18">
    <cfRule type="expression" dxfId="30" priority="18" stopIfTrue="1">
      <formula>A6=1</formula>
    </cfRule>
  </conditionalFormatting>
  <conditionalFormatting sqref="D6:D18">
    <cfRule type="expression" dxfId="29" priority="19" stopIfTrue="1">
      <formula>A6=1</formula>
    </cfRule>
  </conditionalFormatting>
  <conditionalFormatting sqref="E6:E18">
    <cfRule type="expression" dxfId="28" priority="20" stopIfTrue="1">
      <formula>A6=1</formula>
    </cfRule>
  </conditionalFormatting>
  <conditionalFormatting sqref="F6:F18">
    <cfRule type="expression" dxfId="27" priority="21" stopIfTrue="1">
      <formula>A6=1</formula>
    </cfRule>
  </conditionalFormatting>
  <conditionalFormatting sqref="G6:G18">
    <cfRule type="expression" dxfId="26" priority="22" stopIfTrue="1">
      <formula>A6=1</formula>
    </cfRule>
  </conditionalFormatting>
  <conditionalFormatting sqref="H6:H18">
    <cfRule type="expression" dxfId="25" priority="23" stopIfTrue="1">
      <formula>A6=1</formula>
    </cfRule>
  </conditionalFormatting>
  <conditionalFormatting sqref="I6:I18">
    <cfRule type="expression" dxfId="24" priority="24" stopIfTrue="1">
      <formula>A6=1</formula>
    </cfRule>
  </conditionalFormatting>
  <conditionalFormatting sqref="J6:J18">
    <cfRule type="expression" dxfId="23" priority="25" stopIfTrue="1">
      <formula>A6=1</formula>
    </cfRule>
  </conditionalFormatting>
  <conditionalFormatting sqref="K6:K18">
    <cfRule type="expression" dxfId="22" priority="26" stopIfTrue="1">
      <formula>A6=1</formula>
    </cfRule>
  </conditionalFormatting>
  <conditionalFormatting sqref="L6:L18">
    <cfRule type="expression" dxfId="21" priority="27" stopIfTrue="1">
      <formula>A6=1</formula>
    </cfRule>
  </conditionalFormatting>
  <conditionalFormatting sqref="M6:M18">
    <cfRule type="expression" dxfId="20" priority="28" stopIfTrue="1">
      <formula>A6=1</formula>
    </cfRule>
  </conditionalFormatting>
  <conditionalFormatting sqref="N6:N18">
    <cfRule type="expression" dxfId="19" priority="29" stopIfTrue="1">
      <formula>A6=1</formula>
    </cfRule>
  </conditionalFormatting>
  <conditionalFormatting sqref="O6:O18">
    <cfRule type="expression" dxfId="18" priority="30" stopIfTrue="1">
      <formula>A6=1</formula>
    </cfRule>
  </conditionalFormatting>
  <conditionalFormatting sqref="P6:P18">
    <cfRule type="expression" dxfId="17" priority="31" stopIfTrue="1">
      <formula>A6=1</formula>
    </cfRule>
  </conditionalFormatting>
  <conditionalFormatting sqref="Q6:Q18">
    <cfRule type="expression" dxfId="16" priority="32" stopIfTrue="1">
      <formula>A6=1</formula>
    </cfRule>
  </conditionalFormatting>
  <conditionalFormatting sqref="B20:B29">
    <cfRule type="expression" dxfId="15" priority="1" stopIfTrue="1">
      <formula>A20=1</formula>
    </cfRule>
  </conditionalFormatting>
  <conditionalFormatting sqref="C20:C29">
    <cfRule type="expression" dxfId="14" priority="2" stopIfTrue="1">
      <formula>A20=1</formula>
    </cfRule>
  </conditionalFormatting>
  <conditionalFormatting sqref="D20:D29">
    <cfRule type="expression" dxfId="13" priority="3" stopIfTrue="1">
      <formula>A20=1</formula>
    </cfRule>
  </conditionalFormatting>
  <conditionalFormatting sqref="E20:E29">
    <cfRule type="expression" dxfId="12" priority="4" stopIfTrue="1">
      <formula>A20=1</formula>
    </cfRule>
  </conditionalFormatting>
  <conditionalFormatting sqref="F20:F29">
    <cfRule type="expression" dxfId="11" priority="5" stopIfTrue="1">
      <formula>A20=1</formula>
    </cfRule>
  </conditionalFormatting>
  <conditionalFormatting sqref="G20:G29">
    <cfRule type="expression" dxfId="10" priority="6" stopIfTrue="1">
      <formula>A20=1</formula>
    </cfRule>
  </conditionalFormatting>
  <conditionalFormatting sqref="H20:H29">
    <cfRule type="expression" dxfId="9" priority="7" stopIfTrue="1">
      <formula>A20=1</formula>
    </cfRule>
  </conditionalFormatting>
  <conditionalFormatting sqref="I20:I29">
    <cfRule type="expression" dxfId="8" priority="8" stopIfTrue="1">
      <formula>A20=1</formula>
    </cfRule>
  </conditionalFormatting>
  <conditionalFormatting sqref="J20:J29">
    <cfRule type="expression" dxfId="7" priority="9" stopIfTrue="1">
      <formula>A20=1</formula>
    </cfRule>
  </conditionalFormatting>
  <conditionalFormatting sqref="K20:K29">
    <cfRule type="expression" dxfId="6" priority="10" stopIfTrue="1">
      <formula>A20=1</formula>
    </cfRule>
  </conditionalFormatting>
  <conditionalFormatting sqref="L20:L29">
    <cfRule type="expression" dxfId="5" priority="11" stopIfTrue="1">
      <formula>A20=1</formula>
    </cfRule>
  </conditionalFormatting>
  <conditionalFormatting sqref="M20:M29">
    <cfRule type="expression" dxfId="4" priority="12" stopIfTrue="1">
      <formula>A20=1</formula>
    </cfRule>
  </conditionalFormatting>
  <conditionalFormatting sqref="N20:N29">
    <cfRule type="expression" dxfId="3" priority="13" stopIfTrue="1">
      <formula>A20=1</formula>
    </cfRule>
  </conditionalFormatting>
  <conditionalFormatting sqref="O20:O29">
    <cfRule type="expression" dxfId="2" priority="14" stopIfTrue="1">
      <formula>A20=1</formula>
    </cfRule>
  </conditionalFormatting>
  <conditionalFormatting sqref="P20:P29">
    <cfRule type="expression" dxfId="1" priority="15" stopIfTrue="1">
      <formula>A20=1</formula>
    </cfRule>
  </conditionalFormatting>
  <conditionalFormatting sqref="Q20:Q29">
    <cfRule type="expression" dxfId="0" priority="16" stopIfTrue="1">
      <formula>A20=1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2021-07-21T11:00:40Z</dcterms:created>
  <dcterms:modified xsi:type="dcterms:W3CDTF">2021-07-21T11:01:06Z</dcterms:modified>
</cp:coreProperties>
</file>