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3" i="1" l="1"/>
  <c r="C78" i="1"/>
  <c r="C74" i="1"/>
  <c r="E49" i="1"/>
  <c r="C55" i="1"/>
  <c r="C54" i="1"/>
  <c r="C52" i="1"/>
  <c r="C51" i="1"/>
  <c r="C50" i="1"/>
  <c r="C42" i="1"/>
  <c r="C64" i="1"/>
  <c r="C67" i="1"/>
  <c r="C66" i="1"/>
  <c r="E72" i="1"/>
  <c r="E67" i="1"/>
  <c r="C70" i="1"/>
  <c r="C71" i="1"/>
  <c r="E70" i="1"/>
  <c r="C69" i="1"/>
  <c r="E63" i="1"/>
  <c r="E64" i="1"/>
  <c r="C30" i="1"/>
  <c r="C48" i="1"/>
  <c r="C47" i="1"/>
  <c r="C79" i="1"/>
  <c r="D79" i="1"/>
  <c r="C80" i="1"/>
  <c r="C81" i="1"/>
  <c r="C83" i="1"/>
  <c r="D75" i="1"/>
  <c r="C75" i="1" s="1"/>
  <c r="C59" i="1"/>
  <c r="C61" i="1"/>
  <c r="C62" i="1"/>
  <c r="C65" i="1"/>
  <c r="C76" i="1"/>
  <c r="D55" i="1"/>
  <c r="C56" i="1"/>
  <c r="C57" i="1"/>
  <c r="D51" i="1"/>
  <c r="C53" i="1"/>
  <c r="C43" i="1"/>
  <c r="C44" i="1"/>
  <c r="D41" i="1"/>
  <c r="D30" i="1"/>
  <c r="C40" i="1"/>
  <c r="C31" i="1"/>
  <c r="C33" i="1"/>
  <c r="C32" i="1"/>
  <c r="C34" i="1"/>
  <c r="C35" i="1"/>
  <c r="C36" i="1"/>
  <c r="C37" i="1"/>
  <c r="C38" i="1"/>
  <c r="C39" i="1"/>
  <c r="D29" i="1" l="1"/>
  <c r="C41" i="1"/>
  <c r="C28" i="1"/>
  <c r="C27" i="1"/>
  <c r="D24" i="1"/>
  <c r="C24" i="1"/>
  <c r="C25" i="1"/>
  <c r="C16" i="1"/>
  <c r="C17" i="1"/>
  <c r="C18" i="1"/>
  <c r="C21" i="1"/>
  <c r="D20" i="1"/>
  <c r="C20" i="1" s="1"/>
  <c r="C22" i="1"/>
  <c r="C82" i="1" l="1"/>
  <c r="D77" i="1" l="1"/>
  <c r="C77" i="1"/>
  <c r="E68" i="1"/>
  <c r="C68" i="1"/>
  <c r="D64" i="1"/>
  <c r="D63" i="1" s="1"/>
  <c r="C63" i="1"/>
  <c r="D60" i="1"/>
  <c r="C60" i="1"/>
  <c r="D58" i="1"/>
  <c r="C58" i="1"/>
  <c r="D50" i="1"/>
  <c r="C46" i="1"/>
  <c r="E46" i="1"/>
  <c r="E45" i="1" s="1"/>
  <c r="D15" i="1"/>
  <c r="D14" i="1" s="1"/>
  <c r="D19" i="1"/>
  <c r="D26" i="1"/>
  <c r="E13" i="1" l="1"/>
  <c r="E84" i="1" s="1"/>
  <c r="C45" i="1"/>
  <c r="D54" i="1"/>
  <c r="D49" i="1" s="1"/>
  <c r="C49" i="1"/>
  <c r="C72" i="1" s="1"/>
  <c r="D13" i="1"/>
  <c r="C73" i="1"/>
  <c r="D74" i="1"/>
  <c r="D73" i="1" s="1"/>
  <c r="C19" i="1"/>
  <c r="C15" i="1"/>
  <c r="C14" i="1" s="1"/>
  <c r="C26" i="1"/>
  <c r="C23" i="1" s="1"/>
  <c r="D72" i="1" l="1"/>
  <c r="D84" i="1" s="1"/>
  <c r="C29" i="1"/>
  <c r="C13" i="1" l="1"/>
  <c r="C84" i="1" s="1"/>
</calcChain>
</file>

<file path=xl/sharedStrings.xml><?xml version="1.0" encoding="utf-8"?>
<sst xmlns="http://schemas.openxmlformats.org/spreadsheetml/2006/main" count="156" uniqueCount="152">
  <si>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</si>
  <si>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</si>
  <si>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</si>
  <si>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</si>
  <si>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</si>
  <si>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</si>
  <si>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</si>
  <si>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</si>
  <si>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</si>
  <si>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</si>
  <si>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</si>
  <si>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</si>
  <si>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</si>
  <si>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</si>
  <si>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</si>
  <si>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</si>
  <si>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</si>
  <si>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</si>
  <si>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</si>
  <si>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</si>
  <si>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</si>
  <si>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</si>
  <si>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</si>
  <si>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</si>
  <si>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</si>
  <si>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</si>
  <si>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</si>
  <si>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</si>
  <si>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</si>
  <si>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</si>
  <si>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</si>
  <si>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</si>
  <si>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</si>
  <si>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</si>
  <si>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</si>
  <si>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</si>
  <si>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</si>
  <si>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</si>
  <si>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</si>
  <si>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</si>
  <si>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</si>
  <si>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</si>
  <si>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</si>
  <si>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</si>
  <si>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</si>
  <si>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</si>
  <si>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</si>
  <si>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</si>
  <si>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</si>
  <si>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</si>
  <si>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</si>
  <si>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</si>
  <si>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</si>
  <si>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</si>
  <si>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</si>
  <si>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</si>
  <si>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</si>
  <si>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</si>
  <si>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</si>
  <si>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</si>
  <si>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</si>
  <si>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</si>
  <si>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</si>
  <si>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</si>
  <si>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</si>
  <si>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</si>
  <si>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</si>
  <si>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</si>
  <si>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</si>
  <si>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</si>
  <si>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</si>
  <si>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</si>
  <si>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</si>
  <si>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</si>
  <si>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</si>
  <si>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</si>
  <si>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</si>
  <si>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</si>
  <si>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</si>
  <si>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</si>
  <si>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</si>
  <si>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</si>
  <si>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</si>
  <si>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</si>
  <si>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</si>
  <si>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</si>
  <si>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</si>
  <si>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</si>
  <si>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</si>
  <si>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</si>
  <si>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</si>
  <si>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</si>
  <si>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</si>
  <si>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</si>
  <si>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</si>
  <si>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</si>
  <si>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</si>
  <si>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</si>
  <si>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</si>
  <si>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</si>
  <si>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</si>
  <si>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</si>
  <si>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</si>
  <si>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</si>
  <si>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</si>
  <si>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</si>
  <si>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</si>
  <si>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</si>
  <si>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</si>
  <si>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</si>
  <si>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</si>
  <si>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</si>
  <si>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</si>
  <si>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</si>
  <si>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</si>
  <si>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</si>
  <si>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</si>
  <si>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</si>
  <si>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</si>
  <si>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</si>
  <si>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</si>
  <si>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</si>
  <si>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</si>
  <si>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</si>
  <si>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</si>
  <si>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</si>
  <si>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</si>
  <si>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</si>
  <si>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</si>
  <si>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</si>
  <si>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</si>
  <si>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 xml:space="preserve">Інші субвенції з місцевого бюджету 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</si>
  <si>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</si>
  <si>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</si>
  <si>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</si>
  <si>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</si>
  <si>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</si>
  <si>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</si>
  <si>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</si>
  <si>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 xml:space="preserve">"Про затвердження звіту про виконання бюджету Мішково-Погорілівської </t>
  </si>
  <si>
    <t>сільської територіальної громади за І кваратал 2021 року"</t>
  </si>
  <si>
    <t>Виконання доходної частини бюджету Мішково-Погорілівської
сільської територіальної громади за І квартал 2021 року</t>
  </si>
  <si>
    <t xml:space="preserve">Рентна плата за користування надрами в цілях, не пов'язаних з видобуванням корисних копалин </t>
  </si>
  <si>
    <t xml:space="preserve">Транспортний податок з фізичних осіб </t>
  </si>
  <si>
    <t xml:space="preserve">Транспортний податок з юридичних осіб </t>
  </si>
  <si>
    <t xml:space="preserve">Адміністративні штрафи та штрафні санкції за порушення законодавства у сфері виробництва та обігу алкогольних напоїв та тютюнових виробів </t>
  </si>
  <si>
    <t xml:space="preserve">Адміністративний збір за державну реєстрацію речових прав на нерухоме майно та їх обтяжень 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</si>
  <si>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 </t>
  </si>
  <si>
    <t xml:space="preserve">Інші джерела власних надходжень бюджетних установ  </t>
  </si>
  <si>
    <t xml:space="preserve">Благодійні внески, гранти та дарунки </t>
  </si>
  <si>
    <t>-</t>
  </si>
  <si>
    <t xml:space="preserve"> VІІІ позачергова сесія 8 скликання від 22.04.2021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</si>
</sst>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zoomScale="85" zoomScaleNormal="85" workbookViewId="0">
      <selection activeCell="H8" sqref="H8"/>
    </sheetView>
  </sheetViews>
  <sheetFormatPr defaultRowHeight="12.75" x14ac:dyDescent="0.2"/>
  <cols>
    <col min="1" max="1" width="11.5703125" customWidth="1"/>
    <col min="2" max="2" width="38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126</v>
      </c>
      <c r="B1" s="29" t="s">
        <v>0</v>
      </c>
      <c r="C1" s="29"/>
      <c r="D1" s="29"/>
      <c r="E1" s="29"/>
      <c r="F1" s="29"/>
      <c r="G1" s="18"/>
    </row>
    <row r="2" spans="1:7" ht="13.9" customHeight="1" x14ac:dyDescent="0.2">
      <c r="B2" s="30" t="s">
        <v>132</v>
      </c>
      <c r="C2" s="30"/>
      <c r="D2" s="30"/>
      <c r="E2" s="30"/>
      <c r="F2" s="30"/>
      <c r="G2" s="18"/>
    </row>
    <row r="3" spans="1:7" ht="13.9" customHeight="1" x14ac:dyDescent="0.2">
      <c r="B3" s="30" t="s">
        <v>139</v>
      </c>
      <c r="C3" s="30"/>
      <c r="D3" s="30"/>
      <c r="E3" s="30"/>
      <c r="F3" s="30"/>
      <c r="G3" s="18"/>
    </row>
    <row r="4" spans="1:7" ht="13.9" customHeight="1" x14ac:dyDescent="0.2">
      <c r="B4" s="31" t="s">
        <v>140</v>
      </c>
      <c r="C4" s="31"/>
      <c r="D4" s="31"/>
      <c r="E4" s="31"/>
      <c r="F4" s="31"/>
      <c r="G4" s="18"/>
    </row>
    <row r="5" spans="1:7" ht="13.9" customHeight="1" x14ac:dyDescent="0.2">
      <c r="B5" s="31" t="s">
        <v>151</v>
      </c>
      <c r="C5" s="31"/>
      <c r="D5" s="31"/>
      <c r="E5" s="31"/>
      <c r="F5" s="31"/>
      <c r="G5" s="18"/>
    </row>
    <row r="6" spans="1:7" ht="29.25" customHeight="1" x14ac:dyDescent="0.2">
      <c r="A6" s="33" t="s">
        <v>141</v>
      </c>
      <c r="B6" s="34"/>
      <c r="C6" s="34"/>
      <c r="D6" s="34"/>
      <c r="E6" s="34"/>
      <c r="F6" s="34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5" t="s">
        <v>4</v>
      </c>
      <c r="B9" s="35" t="s">
        <v>5</v>
      </c>
      <c r="C9" s="36" t="s">
        <v>6</v>
      </c>
      <c r="D9" s="35" t="s">
        <v>127</v>
      </c>
      <c r="E9" s="35" t="s">
        <v>7</v>
      </c>
      <c r="F9" s="35"/>
    </row>
    <row r="10" spans="1:7" x14ac:dyDescent="0.2">
      <c r="A10" s="35"/>
      <c r="B10" s="35"/>
      <c r="C10" s="36"/>
      <c r="D10" s="35"/>
      <c r="E10" s="35" t="s">
        <v>8</v>
      </c>
      <c r="F10" s="37" t="s">
        <v>9</v>
      </c>
    </row>
    <row r="11" spans="1:7" x14ac:dyDescent="0.2">
      <c r="A11" s="35"/>
      <c r="B11" s="35"/>
      <c r="C11" s="36"/>
      <c r="D11" s="35"/>
      <c r="E11" s="35"/>
      <c r="F11" s="35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C14+C19+C23+C29+C45</f>
        <v>11251282</v>
      </c>
      <c r="D13" s="16">
        <f>D14+D19+D23+D29</f>
        <v>11237537</v>
      </c>
      <c r="E13" s="16">
        <f>E45</f>
        <v>13745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6907956</v>
      </c>
      <c r="D14" s="6">
        <f>D15</f>
        <v>6907956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6907956</v>
      </c>
      <c r="D15" s="6">
        <f>D16+D17+D18</f>
        <v>6907956</v>
      </c>
      <c r="E15" s="6">
        <v>0</v>
      </c>
      <c r="F15" s="6">
        <v>0</v>
      </c>
    </row>
    <row r="16" spans="1:7" ht="51" x14ac:dyDescent="0.2">
      <c r="A16" s="7" t="s">
        <v>16</v>
      </c>
      <c r="B16" s="8" t="s">
        <v>17</v>
      </c>
      <c r="C16" s="13">
        <f>D16</f>
        <v>6773997</v>
      </c>
      <c r="D16" s="13">
        <v>6773997</v>
      </c>
      <c r="E16" s="9">
        <v>0</v>
      </c>
      <c r="F16" s="9">
        <v>0</v>
      </c>
    </row>
    <row r="17" spans="1:6" ht="51" x14ac:dyDescent="0.2">
      <c r="A17" s="7" t="s">
        <v>18</v>
      </c>
      <c r="B17" s="8" t="s">
        <v>19</v>
      </c>
      <c r="C17" s="13">
        <f>D17</f>
        <v>81758</v>
      </c>
      <c r="D17" s="9">
        <v>81758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f>D18</f>
        <v>52201</v>
      </c>
      <c r="D18" s="9">
        <v>52201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29091</v>
      </c>
      <c r="D19" s="16">
        <f>D20</f>
        <v>29091</v>
      </c>
      <c r="E19" s="16">
        <v>0</v>
      </c>
      <c r="F19" s="16">
        <v>0</v>
      </c>
    </row>
    <row r="20" spans="1:6" ht="27" customHeight="1" x14ac:dyDescent="0.2">
      <c r="A20" s="4" t="s">
        <v>24</v>
      </c>
      <c r="B20" s="21" t="s">
        <v>133</v>
      </c>
      <c r="C20" s="16">
        <f>D20+E20</f>
        <v>29091</v>
      </c>
      <c r="D20" s="6">
        <f>D21+D22</f>
        <v>29091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134</v>
      </c>
      <c r="C21" s="13">
        <f>D21</f>
        <v>2091</v>
      </c>
      <c r="D21" s="9">
        <v>2091</v>
      </c>
      <c r="E21" s="9">
        <v>0</v>
      </c>
      <c r="F21" s="9">
        <v>0</v>
      </c>
    </row>
    <row r="22" spans="1:6" ht="38.25" x14ac:dyDescent="0.2">
      <c r="A22" s="14">
        <v>13040200</v>
      </c>
      <c r="B22" s="25" t="s">
        <v>142</v>
      </c>
      <c r="C22" s="13">
        <f>D22</f>
        <v>27000</v>
      </c>
      <c r="D22" s="9">
        <v>27000</v>
      </c>
      <c r="E22" s="9"/>
      <c r="F22" s="9"/>
    </row>
    <row r="23" spans="1:6" x14ac:dyDescent="0.2">
      <c r="A23" s="20" t="s">
        <v>26</v>
      </c>
      <c r="B23" s="21" t="s">
        <v>27</v>
      </c>
      <c r="C23" s="16">
        <f>C24+C26+C28</f>
        <v>2171132</v>
      </c>
      <c r="D23" s="16">
        <f>D24+D26+D28</f>
        <v>2171132</v>
      </c>
      <c r="E23" s="16">
        <v>0</v>
      </c>
      <c r="F23" s="16">
        <v>0</v>
      </c>
    </row>
    <row r="24" spans="1:6" ht="28.5" customHeight="1" x14ac:dyDescent="0.2">
      <c r="A24" s="4" t="s">
        <v>28</v>
      </c>
      <c r="B24" s="21" t="s">
        <v>29</v>
      </c>
      <c r="C24" s="16">
        <f>D24</f>
        <v>461422</v>
      </c>
      <c r="D24" s="6">
        <f>D25</f>
        <v>461422</v>
      </c>
      <c r="E24" s="6">
        <v>0</v>
      </c>
      <c r="F24" s="6">
        <v>0</v>
      </c>
    </row>
    <row r="25" spans="1:6" x14ac:dyDescent="0.2">
      <c r="A25" s="7" t="s">
        <v>30</v>
      </c>
      <c r="B25" s="25" t="s">
        <v>31</v>
      </c>
      <c r="C25" s="13">
        <f>D25</f>
        <v>461422</v>
      </c>
      <c r="D25" s="9">
        <v>461422</v>
      </c>
      <c r="E25" s="9">
        <v>0</v>
      </c>
      <c r="F25" s="9">
        <v>0</v>
      </c>
    </row>
    <row r="26" spans="1:6" ht="36" customHeight="1" x14ac:dyDescent="0.2">
      <c r="A26" s="4" t="s">
        <v>32</v>
      </c>
      <c r="B26" s="21" t="s">
        <v>33</v>
      </c>
      <c r="C26" s="16">
        <f>C27</f>
        <v>1554603</v>
      </c>
      <c r="D26" s="6">
        <f>D27</f>
        <v>1554603</v>
      </c>
      <c r="E26" s="6">
        <v>0</v>
      </c>
      <c r="F26" s="6">
        <v>0</v>
      </c>
    </row>
    <row r="27" spans="1:6" x14ac:dyDescent="0.2">
      <c r="A27" s="7" t="s">
        <v>34</v>
      </c>
      <c r="B27" s="25" t="s">
        <v>31</v>
      </c>
      <c r="C27" s="13">
        <f>D27</f>
        <v>1554603</v>
      </c>
      <c r="D27" s="13">
        <v>1554603</v>
      </c>
      <c r="E27" s="9">
        <v>0</v>
      </c>
      <c r="F27" s="9">
        <v>0</v>
      </c>
    </row>
    <row r="28" spans="1:6" ht="38.25" x14ac:dyDescent="0.2">
      <c r="A28" s="7" t="s">
        <v>35</v>
      </c>
      <c r="B28" s="25" t="s">
        <v>36</v>
      </c>
      <c r="C28" s="13">
        <f>D28</f>
        <v>155107</v>
      </c>
      <c r="D28" s="9">
        <v>155107</v>
      </c>
      <c r="E28" s="9">
        <v>0</v>
      </c>
      <c r="F28" s="9">
        <v>0</v>
      </c>
    </row>
    <row r="29" spans="1:6" ht="38.25" x14ac:dyDescent="0.2">
      <c r="A29" s="20" t="s">
        <v>37</v>
      </c>
      <c r="B29" s="21" t="s">
        <v>135</v>
      </c>
      <c r="C29" s="16">
        <f>C30+C41</f>
        <v>2129358</v>
      </c>
      <c r="D29" s="16">
        <f>D30+D41</f>
        <v>2129358</v>
      </c>
      <c r="E29" s="16">
        <v>0</v>
      </c>
      <c r="F29" s="16">
        <v>0</v>
      </c>
    </row>
    <row r="30" spans="1:6" x14ac:dyDescent="0.2">
      <c r="A30" s="4" t="s">
        <v>38</v>
      </c>
      <c r="B30" s="5" t="s">
        <v>39</v>
      </c>
      <c r="C30" s="16">
        <f t="shared" ref="C30:C44" si="0">D30</f>
        <v>845300</v>
      </c>
      <c r="D30" s="6">
        <f>D31+D32+D33+D34+D35+D36+D37+D38+D39+D40</f>
        <v>845300</v>
      </c>
      <c r="E30" s="6">
        <v>0</v>
      </c>
      <c r="F30" s="6">
        <v>0</v>
      </c>
    </row>
    <row r="31" spans="1:6" ht="51.75" customHeight="1" x14ac:dyDescent="0.2">
      <c r="A31" s="7" t="s">
        <v>40</v>
      </c>
      <c r="B31" s="8" t="s">
        <v>41</v>
      </c>
      <c r="C31" s="13">
        <f t="shared" si="0"/>
        <v>1805</v>
      </c>
      <c r="D31" s="9">
        <v>1805</v>
      </c>
      <c r="E31" s="9">
        <v>0</v>
      </c>
      <c r="F31" s="9">
        <v>0</v>
      </c>
    </row>
    <row r="32" spans="1:6" ht="46.5" customHeight="1" x14ac:dyDescent="0.2">
      <c r="A32" s="7" t="s">
        <v>42</v>
      </c>
      <c r="B32" s="8" t="s">
        <v>43</v>
      </c>
      <c r="C32" s="13">
        <f t="shared" si="0"/>
        <v>7523</v>
      </c>
      <c r="D32" s="9">
        <v>7523</v>
      </c>
      <c r="E32" s="9">
        <v>0</v>
      </c>
      <c r="F32" s="9">
        <v>0</v>
      </c>
    </row>
    <row r="33" spans="1:6" ht="46.5" customHeight="1" x14ac:dyDescent="0.2">
      <c r="A33" s="7" t="s">
        <v>44</v>
      </c>
      <c r="B33" s="8" t="s">
        <v>45</v>
      </c>
      <c r="C33" s="13">
        <f t="shared" si="0"/>
        <v>4900</v>
      </c>
      <c r="D33" s="9">
        <v>4900</v>
      </c>
      <c r="E33" s="9">
        <v>0</v>
      </c>
      <c r="F33" s="9">
        <v>0</v>
      </c>
    </row>
    <row r="34" spans="1:6" ht="50.25" customHeight="1" x14ac:dyDescent="0.2">
      <c r="A34" s="7" t="s">
        <v>46</v>
      </c>
      <c r="B34" s="8" t="s">
        <v>47</v>
      </c>
      <c r="C34" s="13">
        <f t="shared" si="0"/>
        <v>154095</v>
      </c>
      <c r="D34" s="9">
        <v>154095</v>
      </c>
      <c r="E34" s="9">
        <v>0</v>
      </c>
      <c r="F34" s="9">
        <v>0</v>
      </c>
    </row>
    <row r="35" spans="1:6" x14ac:dyDescent="0.2">
      <c r="A35" s="7" t="s">
        <v>48</v>
      </c>
      <c r="B35" s="8" t="s">
        <v>49</v>
      </c>
      <c r="C35" s="13">
        <f t="shared" si="0"/>
        <v>332683</v>
      </c>
      <c r="D35" s="9">
        <v>332683</v>
      </c>
      <c r="E35" s="9">
        <v>0</v>
      </c>
      <c r="F35" s="9">
        <v>0</v>
      </c>
    </row>
    <row r="36" spans="1:6" x14ac:dyDescent="0.2">
      <c r="A36" s="7" t="s">
        <v>50</v>
      </c>
      <c r="B36" s="8" t="s">
        <v>51</v>
      </c>
      <c r="C36" s="13">
        <f t="shared" si="0"/>
        <v>275649</v>
      </c>
      <c r="D36" s="9">
        <v>275649</v>
      </c>
      <c r="E36" s="9">
        <v>0</v>
      </c>
      <c r="F36" s="9">
        <v>0</v>
      </c>
    </row>
    <row r="37" spans="1:6" x14ac:dyDescent="0.2">
      <c r="A37" s="7" t="s">
        <v>52</v>
      </c>
      <c r="B37" s="8" t="s">
        <v>53</v>
      </c>
      <c r="C37" s="13">
        <f t="shared" si="0"/>
        <v>48921</v>
      </c>
      <c r="D37" s="9">
        <v>48921</v>
      </c>
      <c r="E37" s="9">
        <v>0</v>
      </c>
      <c r="F37" s="9">
        <v>0</v>
      </c>
    </row>
    <row r="38" spans="1:6" x14ac:dyDescent="0.2">
      <c r="A38" s="7" t="s">
        <v>54</v>
      </c>
      <c r="B38" s="8" t="s">
        <v>55</v>
      </c>
      <c r="C38" s="13">
        <f t="shared" si="0"/>
        <v>9307</v>
      </c>
      <c r="D38" s="9">
        <v>9307</v>
      </c>
      <c r="E38" s="9">
        <v>0</v>
      </c>
      <c r="F38" s="9">
        <v>0</v>
      </c>
    </row>
    <row r="39" spans="1:6" x14ac:dyDescent="0.2">
      <c r="A39" s="14">
        <v>18011000</v>
      </c>
      <c r="B39" s="8" t="s">
        <v>143</v>
      </c>
      <c r="C39" s="13">
        <f t="shared" si="0"/>
        <v>4167</v>
      </c>
      <c r="D39" s="9">
        <v>4167</v>
      </c>
      <c r="E39" s="9"/>
      <c r="F39" s="9"/>
    </row>
    <row r="40" spans="1:6" x14ac:dyDescent="0.2">
      <c r="A40" s="14">
        <v>18011100</v>
      </c>
      <c r="B40" s="8" t="s">
        <v>144</v>
      </c>
      <c r="C40" s="13">
        <f t="shared" si="0"/>
        <v>6250</v>
      </c>
      <c r="D40" s="9">
        <v>6250</v>
      </c>
      <c r="E40" s="9"/>
      <c r="F40" s="9"/>
    </row>
    <row r="41" spans="1:6" x14ac:dyDescent="0.2">
      <c r="A41" s="4" t="s">
        <v>56</v>
      </c>
      <c r="B41" s="5" t="s">
        <v>57</v>
      </c>
      <c r="C41" s="16">
        <f t="shared" si="0"/>
        <v>1284058</v>
      </c>
      <c r="D41" s="6">
        <f>D42+D43+D44</f>
        <v>1284058</v>
      </c>
      <c r="E41" s="6">
        <v>0</v>
      </c>
      <c r="F41" s="6">
        <v>0</v>
      </c>
    </row>
    <row r="42" spans="1:6" x14ac:dyDescent="0.2">
      <c r="A42" s="7" t="s">
        <v>58</v>
      </c>
      <c r="B42" s="8" t="s">
        <v>59</v>
      </c>
      <c r="C42" s="13">
        <f t="shared" si="0"/>
        <v>48675</v>
      </c>
      <c r="D42" s="9">
        <v>48675</v>
      </c>
      <c r="E42" s="9">
        <v>0</v>
      </c>
      <c r="F42" s="9">
        <v>0</v>
      </c>
    </row>
    <row r="43" spans="1:6" x14ac:dyDescent="0.2">
      <c r="A43" s="7" t="s">
        <v>60</v>
      </c>
      <c r="B43" s="8" t="s">
        <v>61</v>
      </c>
      <c r="C43" s="13">
        <f t="shared" si="0"/>
        <v>958552</v>
      </c>
      <c r="D43" s="9">
        <v>958552</v>
      </c>
      <c r="E43" s="9">
        <v>0</v>
      </c>
      <c r="F43" s="9">
        <v>0</v>
      </c>
    </row>
    <row r="44" spans="1:6" ht="63.75" x14ac:dyDescent="0.2">
      <c r="A44" s="7" t="s">
        <v>62</v>
      </c>
      <c r="B44" s="8" t="s">
        <v>63</v>
      </c>
      <c r="C44" s="13">
        <f t="shared" si="0"/>
        <v>276831</v>
      </c>
      <c r="D44" s="9">
        <v>276831</v>
      </c>
      <c r="E44" s="9">
        <v>0</v>
      </c>
      <c r="F44" s="9">
        <v>0</v>
      </c>
    </row>
    <row r="45" spans="1:6" x14ac:dyDescent="0.2">
      <c r="A45" s="4" t="s">
        <v>64</v>
      </c>
      <c r="B45" s="5" t="s">
        <v>65</v>
      </c>
      <c r="C45" s="16">
        <f>E45</f>
        <v>13745</v>
      </c>
      <c r="D45" s="6">
        <v>0</v>
      </c>
      <c r="E45" s="6">
        <f>E46</f>
        <v>13745</v>
      </c>
      <c r="F45" s="6">
        <v>0</v>
      </c>
    </row>
    <row r="46" spans="1:6" x14ac:dyDescent="0.2">
      <c r="A46" s="4" t="s">
        <v>66</v>
      </c>
      <c r="B46" s="5" t="s">
        <v>67</v>
      </c>
      <c r="C46" s="16">
        <f>C47+C48</f>
        <v>13745</v>
      </c>
      <c r="D46" s="6">
        <v>0</v>
      </c>
      <c r="E46" s="6">
        <f>E47+E48</f>
        <v>13745</v>
      </c>
      <c r="F46" s="6">
        <v>0</v>
      </c>
    </row>
    <row r="47" spans="1:6" ht="63.75" x14ac:dyDescent="0.2">
      <c r="A47" s="7" t="s">
        <v>68</v>
      </c>
      <c r="B47" s="8" t="s">
        <v>69</v>
      </c>
      <c r="C47" s="13">
        <f>E47</f>
        <v>3211</v>
      </c>
      <c r="D47" s="9">
        <v>0</v>
      </c>
      <c r="E47" s="9">
        <v>3211</v>
      </c>
      <c r="F47" s="9">
        <v>0</v>
      </c>
    </row>
    <row r="48" spans="1:6" ht="54.75" customHeight="1" x14ac:dyDescent="0.2">
      <c r="A48" s="7" t="s">
        <v>70</v>
      </c>
      <c r="B48" s="8" t="s">
        <v>71</v>
      </c>
      <c r="C48" s="13">
        <f>E48</f>
        <v>10534</v>
      </c>
      <c r="D48" s="9">
        <v>0</v>
      </c>
      <c r="E48" s="9">
        <v>10534</v>
      </c>
      <c r="F48" s="9">
        <v>0</v>
      </c>
    </row>
    <row r="49" spans="1:6" x14ac:dyDescent="0.2">
      <c r="A49" s="10" t="s">
        <v>72</v>
      </c>
      <c r="B49" s="11" t="s">
        <v>73</v>
      </c>
      <c r="C49" s="12">
        <f>C50+C54+C63+C67</f>
        <v>229027</v>
      </c>
      <c r="D49" s="12">
        <f>D50+D54+D63+D67</f>
        <v>93434</v>
      </c>
      <c r="E49" s="12">
        <f>E67+E63</f>
        <v>135593</v>
      </c>
      <c r="F49" s="12">
        <v>0</v>
      </c>
    </row>
    <row r="50" spans="1:6" ht="11.25" customHeight="1" x14ac:dyDescent="0.2">
      <c r="A50" s="4" t="s">
        <v>74</v>
      </c>
      <c r="B50" s="5" t="s">
        <v>75</v>
      </c>
      <c r="C50" s="16">
        <f t="shared" ref="C50:C57" si="1">D50</f>
        <v>50076</v>
      </c>
      <c r="D50" s="6">
        <f>D51</f>
        <v>50076</v>
      </c>
      <c r="E50" s="6">
        <v>0</v>
      </c>
      <c r="F50" s="6">
        <v>0</v>
      </c>
    </row>
    <row r="51" spans="1:6" x14ac:dyDescent="0.2">
      <c r="A51" s="4" t="s">
        <v>76</v>
      </c>
      <c r="B51" s="5" t="s">
        <v>77</v>
      </c>
      <c r="C51" s="16">
        <f t="shared" si="1"/>
        <v>50076</v>
      </c>
      <c r="D51" s="6">
        <f>D52+D53</f>
        <v>50076</v>
      </c>
      <c r="E51" s="6">
        <v>0</v>
      </c>
      <c r="F51" s="6">
        <v>0</v>
      </c>
    </row>
    <row r="52" spans="1:6" x14ac:dyDescent="0.2">
      <c r="A52" s="7" t="s">
        <v>78</v>
      </c>
      <c r="B52" s="8" t="s">
        <v>79</v>
      </c>
      <c r="C52" s="13">
        <f t="shared" si="1"/>
        <v>76</v>
      </c>
      <c r="D52" s="9">
        <v>76</v>
      </c>
      <c r="E52" s="9">
        <v>0</v>
      </c>
      <c r="F52" s="9">
        <v>0</v>
      </c>
    </row>
    <row r="53" spans="1:6" ht="51" x14ac:dyDescent="0.2">
      <c r="A53" s="14">
        <v>21081500</v>
      </c>
      <c r="B53" s="8" t="s">
        <v>145</v>
      </c>
      <c r="C53" s="13">
        <f t="shared" si="1"/>
        <v>50000</v>
      </c>
      <c r="D53" s="9">
        <v>50000</v>
      </c>
      <c r="E53" s="9"/>
      <c r="F53" s="9"/>
    </row>
    <row r="54" spans="1:6" ht="25.5" x14ac:dyDescent="0.2">
      <c r="A54" s="4" t="s">
        <v>80</v>
      </c>
      <c r="B54" s="5" t="s">
        <v>81</v>
      </c>
      <c r="C54" s="16">
        <f t="shared" si="1"/>
        <v>8281</v>
      </c>
      <c r="D54" s="6">
        <f>D55+D58+D60</f>
        <v>8281</v>
      </c>
      <c r="E54" s="6">
        <v>0</v>
      </c>
      <c r="F54" s="6">
        <v>0</v>
      </c>
    </row>
    <row r="55" spans="1:6" x14ac:dyDescent="0.2">
      <c r="A55" s="4" t="s">
        <v>82</v>
      </c>
      <c r="B55" s="5" t="s">
        <v>83</v>
      </c>
      <c r="C55" s="16">
        <f t="shared" si="1"/>
        <v>4404</v>
      </c>
      <c r="D55" s="6">
        <f>D57+D56</f>
        <v>4404</v>
      </c>
      <c r="E55" s="6">
        <v>0</v>
      </c>
      <c r="F55" s="6">
        <v>0</v>
      </c>
    </row>
    <row r="56" spans="1:6" ht="24.6" customHeight="1" x14ac:dyDescent="0.2">
      <c r="A56" s="7" t="s">
        <v>84</v>
      </c>
      <c r="B56" s="8" t="s">
        <v>85</v>
      </c>
      <c r="C56" s="13">
        <f t="shared" si="1"/>
        <v>1034</v>
      </c>
      <c r="D56" s="9">
        <v>1034</v>
      </c>
      <c r="E56" s="9">
        <v>0</v>
      </c>
      <c r="F56" s="9">
        <v>0</v>
      </c>
    </row>
    <row r="57" spans="1:6" ht="25.5" customHeight="1" x14ac:dyDescent="0.2">
      <c r="A57" s="14">
        <v>22012600</v>
      </c>
      <c r="B57" s="8" t="s">
        <v>146</v>
      </c>
      <c r="C57" s="13">
        <f t="shared" si="1"/>
        <v>3370</v>
      </c>
      <c r="D57" s="9">
        <v>3370</v>
      </c>
      <c r="E57" s="9"/>
      <c r="F57" s="9"/>
    </row>
    <row r="58" spans="1:6" ht="38.25" x14ac:dyDescent="0.2">
      <c r="A58" s="4" t="s">
        <v>86</v>
      </c>
      <c r="B58" s="5" t="s">
        <v>87</v>
      </c>
      <c r="C58" s="16">
        <f>C59</f>
        <v>3124</v>
      </c>
      <c r="D58" s="6">
        <f>D59</f>
        <v>3124</v>
      </c>
      <c r="E58" s="6">
        <v>0</v>
      </c>
      <c r="F58" s="6">
        <v>0</v>
      </c>
    </row>
    <row r="59" spans="1:6" ht="55.5" customHeight="1" x14ac:dyDescent="0.2">
      <c r="A59" s="7" t="s">
        <v>88</v>
      </c>
      <c r="B59" s="8" t="s">
        <v>89</v>
      </c>
      <c r="C59" s="13">
        <f>D59</f>
        <v>3124</v>
      </c>
      <c r="D59" s="9">
        <v>3124</v>
      </c>
      <c r="E59" s="9">
        <v>0</v>
      </c>
      <c r="F59" s="9">
        <v>0</v>
      </c>
    </row>
    <row r="60" spans="1:6" x14ac:dyDescent="0.2">
      <c r="A60" s="4" t="s">
        <v>90</v>
      </c>
      <c r="B60" s="5" t="s">
        <v>91</v>
      </c>
      <c r="C60" s="16">
        <f>C61+C62</f>
        <v>753</v>
      </c>
      <c r="D60" s="6">
        <f>D61+D62</f>
        <v>753</v>
      </c>
      <c r="E60" s="6">
        <v>0</v>
      </c>
      <c r="F60" s="6">
        <v>0</v>
      </c>
    </row>
    <row r="61" spans="1:6" ht="53.25" customHeight="1" x14ac:dyDescent="0.2">
      <c r="A61" s="7" t="s">
        <v>92</v>
      </c>
      <c r="B61" s="8" t="s">
        <v>93</v>
      </c>
      <c r="C61" s="13">
        <f>D61</f>
        <v>22</v>
      </c>
      <c r="D61" s="9">
        <v>22</v>
      </c>
      <c r="E61" s="9">
        <v>0</v>
      </c>
      <c r="F61" s="9">
        <v>0</v>
      </c>
    </row>
    <row r="62" spans="1:6" ht="38.25" x14ac:dyDescent="0.2">
      <c r="A62" s="7" t="s">
        <v>94</v>
      </c>
      <c r="B62" s="8" t="s">
        <v>95</v>
      </c>
      <c r="C62" s="13">
        <f>D62</f>
        <v>731</v>
      </c>
      <c r="D62" s="9">
        <v>731</v>
      </c>
      <c r="E62" s="9">
        <v>0</v>
      </c>
      <c r="F62" s="9">
        <v>0</v>
      </c>
    </row>
    <row r="63" spans="1:6" x14ac:dyDescent="0.2">
      <c r="A63" s="4" t="s">
        <v>96</v>
      </c>
      <c r="B63" s="5" t="s">
        <v>97</v>
      </c>
      <c r="C63" s="16">
        <f>C64</f>
        <v>35103</v>
      </c>
      <c r="D63" s="6">
        <f>D64</f>
        <v>35077</v>
      </c>
      <c r="E63" s="6">
        <f>E64</f>
        <v>26</v>
      </c>
      <c r="F63" s="6">
        <v>0</v>
      </c>
    </row>
    <row r="64" spans="1:6" x14ac:dyDescent="0.2">
      <c r="A64" s="4" t="s">
        <v>98</v>
      </c>
      <c r="B64" s="5" t="s">
        <v>77</v>
      </c>
      <c r="C64" s="16">
        <f>D64+E64</f>
        <v>35103</v>
      </c>
      <c r="D64" s="6">
        <f>D65</f>
        <v>35077</v>
      </c>
      <c r="E64" s="6">
        <f>E66</f>
        <v>26</v>
      </c>
      <c r="F64" s="6">
        <v>0</v>
      </c>
    </row>
    <row r="65" spans="1:6" x14ac:dyDescent="0.2">
      <c r="A65" s="7" t="s">
        <v>99</v>
      </c>
      <c r="B65" s="8" t="s">
        <v>77</v>
      </c>
      <c r="C65" s="13">
        <f>D65</f>
        <v>35077</v>
      </c>
      <c r="D65" s="9">
        <v>35077</v>
      </c>
      <c r="E65" s="9">
        <v>0</v>
      </c>
      <c r="F65" s="9">
        <v>0</v>
      </c>
    </row>
    <row r="66" spans="1:6" ht="51" x14ac:dyDescent="0.2">
      <c r="A66" s="14">
        <v>24062100</v>
      </c>
      <c r="B66" s="8" t="s">
        <v>147</v>
      </c>
      <c r="C66" s="13">
        <f>E66</f>
        <v>26</v>
      </c>
      <c r="D66" s="9"/>
      <c r="E66" s="9">
        <v>26</v>
      </c>
      <c r="F66" s="9"/>
    </row>
    <row r="67" spans="1:6" x14ac:dyDescent="0.2">
      <c r="A67" s="4" t="s">
        <v>100</v>
      </c>
      <c r="B67" s="5" t="s">
        <v>101</v>
      </c>
      <c r="C67" s="6">
        <f>E67</f>
        <v>135567</v>
      </c>
      <c r="D67" s="6">
        <v>0</v>
      </c>
      <c r="E67" s="6">
        <f>E68+E70</f>
        <v>135567</v>
      </c>
      <c r="F67" s="6">
        <v>0</v>
      </c>
    </row>
    <row r="68" spans="1:6" ht="38.25" x14ac:dyDescent="0.2">
      <c r="A68" s="4" t="s">
        <v>102</v>
      </c>
      <c r="B68" s="5" t="s">
        <v>103</v>
      </c>
      <c r="C68" s="6">
        <f>C69</f>
        <v>120773</v>
      </c>
      <c r="D68" s="6">
        <v>0</v>
      </c>
      <c r="E68" s="6">
        <f>E69</f>
        <v>120773</v>
      </c>
      <c r="F68" s="6">
        <v>0</v>
      </c>
    </row>
    <row r="69" spans="1:6" ht="38.25" x14ac:dyDescent="0.2">
      <c r="A69" s="7" t="s">
        <v>104</v>
      </c>
      <c r="B69" s="8" t="s">
        <v>105</v>
      </c>
      <c r="C69" s="9">
        <f>E69</f>
        <v>120773</v>
      </c>
      <c r="D69" s="9">
        <v>0</v>
      </c>
      <c r="E69" s="9">
        <v>120773</v>
      </c>
      <c r="F69" s="9">
        <v>0</v>
      </c>
    </row>
    <row r="70" spans="1:6" ht="25.5" x14ac:dyDescent="0.2">
      <c r="A70" s="15">
        <v>25020000</v>
      </c>
      <c r="B70" s="5" t="s">
        <v>148</v>
      </c>
      <c r="C70" s="6">
        <f>E70</f>
        <v>14794</v>
      </c>
      <c r="D70" s="6" t="s">
        <v>150</v>
      </c>
      <c r="E70" s="6">
        <f>E71</f>
        <v>14794</v>
      </c>
      <c r="F70" s="6"/>
    </row>
    <row r="71" spans="1:6" x14ac:dyDescent="0.2">
      <c r="A71" s="14">
        <v>25020100</v>
      </c>
      <c r="B71" s="8" t="s">
        <v>149</v>
      </c>
      <c r="C71" s="9">
        <f>E71</f>
        <v>14794</v>
      </c>
      <c r="D71" s="9" t="s">
        <v>150</v>
      </c>
      <c r="E71" s="9">
        <v>14794</v>
      </c>
      <c r="F71" s="9"/>
    </row>
    <row r="72" spans="1:6" ht="25.5" x14ac:dyDescent="0.2">
      <c r="A72" s="20"/>
      <c r="B72" s="21" t="s">
        <v>106</v>
      </c>
      <c r="C72" s="16">
        <f>C49+C13</f>
        <v>11480309</v>
      </c>
      <c r="D72" s="16">
        <f>D49+D13</f>
        <v>11330971</v>
      </c>
      <c r="E72" s="16">
        <f>E67+E13+E63</f>
        <v>149338</v>
      </c>
      <c r="F72" s="16">
        <v>0</v>
      </c>
    </row>
    <row r="73" spans="1:6" x14ac:dyDescent="0.2">
      <c r="A73" s="4" t="s">
        <v>107</v>
      </c>
      <c r="B73" s="5" t="s">
        <v>108</v>
      </c>
      <c r="C73" s="16">
        <f>C74</f>
        <v>6681592</v>
      </c>
      <c r="D73" s="16">
        <f>D74</f>
        <v>6681592</v>
      </c>
      <c r="E73" s="16">
        <v>0</v>
      </c>
      <c r="F73" s="16">
        <v>0</v>
      </c>
    </row>
    <row r="74" spans="1:6" x14ac:dyDescent="0.2">
      <c r="A74" s="4" t="s">
        <v>109</v>
      </c>
      <c r="B74" s="5" t="s">
        <v>110</v>
      </c>
      <c r="C74" s="16">
        <f>D74</f>
        <v>6681592</v>
      </c>
      <c r="D74" s="16">
        <f>D75+D77+D79</f>
        <v>6681592</v>
      </c>
      <c r="E74" s="16">
        <v>0</v>
      </c>
      <c r="F74" s="16">
        <v>0</v>
      </c>
    </row>
    <row r="75" spans="1:6" ht="25.5" x14ac:dyDescent="0.2">
      <c r="A75" s="4" t="s">
        <v>111</v>
      </c>
      <c r="B75" s="5" t="s">
        <v>112</v>
      </c>
      <c r="C75" s="16">
        <f>D75</f>
        <v>4106100</v>
      </c>
      <c r="D75" s="16">
        <f>D76</f>
        <v>4106100</v>
      </c>
      <c r="E75" s="16">
        <v>0</v>
      </c>
      <c r="F75" s="16">
        <v>0</v>
      </c>
    </row>
    <row r="76" spans="1:6" ht="25.5" x14ac:dyDescent="0.2">
      <c r="A76" s="7" t="s">
        <v>113</v>
      </c>
      <c r="B76" s="8" t="s">
        <v>114</v>
      </c>
      <c r="C76" s="13">
        <f>D76</f>
        <v>4106100</v>
      </c>
      <c r="D76" s="13">
        <v>4106100</v>
      </c>
      <c r="E76" s="13">
        <v>0</v>
      </c>
      <c r="F76" s="13">
        <v>0</v>
      </c>
    </row>
    <row r="77" spans="1:6" ht="25.5" x14ac:dyDescent="0.2">
      <c r="A77" s="15">
        <v>41040000</v>
      </c>
      <c r="B77" s="5" t="s">
        <v>128</v>
      </c>
      <c r="C77" s="16">
        <f>C78</f>
        <v>207375</v>
      </c>
      <c r="D77" s="16">
        <f>D78</f>
        <v>207375</v>
      </c>
      <c r="E77" s="16"/>
      <c r="F77" s="16"/>
    </row>
    <row r="78" spans="1:6" ht="63.75" x14ac:dyDescent="0.2">
      <c r="A78" s="14">
        <v>41040200</v>
      </c>
      <c r="B78" s="8" t="s">
        <v>129</v>
      </c>
      <c r="C78" s="13">
        <f t="shared" ref="C78:C83" si="2">D78</f>
        <v>207375</v>
      </c>
      <c r="D78" s="13">
        <v>207375</v>
      </c>
      <c r="E78" s="13"/>
      <c r="F78" s="13"/>
    </row>
    <row r="79" spans="1:6" ht="25.5" x14ac:dyDescent="0.2">
      <c r="A79" s="4" t="s">
        <v>115</v>
      </c>
      <c r="B79" s="5" t="s">
        <v>116</v>
      </c>
      <c r="C79" s="16">
        <f t="shared" si="2"/>
        <v>2368117</v>
      </c>
      <c r="D79" s="16">
        <f>D80+D81+D82+D83</f>
        <v>2368117</v>
      </c>
      <c r="E79" s="16">
        <v>0</v>
      </c>
      <c r="F79" s="16">
        <v>0</v>
      </c>
    </row>
    <row r="80" spans="1:6" ht="38.25" x14ac:dyDescent="0.2">
      <c r="A80" s="7" t="s">
        <v>117</v>
      </c>
      <c r="B80" s="8" t="s">
        <v>118</v>
      </c>
      <c r="C80" s="13">
        <f t="shared" si="2"/>
        <v>374760</v>
      </c>
      <c r="D80" s="13">
        <v>374760</v>
      </c>
      <c r="E80" s="13">
        <v>0</v>
      </c>
      <c r="F80" s="13">
        <v>0</v>
      </c>
    </row>
    <row r="81" spans="1:6" ht="51" x14ac:dyDescent="0.2">
      <c r="A81" s="7" t="s">
        <v>119</v>
      </c>
      <c r="B81" s="8" t="s">
        <v>120</v>
      </c>
      <c r="C81" s="13">
        <f t="shared" si="2"/>
        <v>27630</v>
      </c>
      <c r="D81" s="13">
        <v>27630</v>
      </c>
      <c r="E81" s="13">
        <v>0</v>
      </c>
      <c r="F81" s="13">
        <v>0</v>
      </c>
    </row>
    <row r="82" spans="1:6" x14ac:dyDescent="0.2">
      <c r="A82" s="7" t="s">
        <v>121</v>
      </c>
      <c r="B82" s="8" t="s">
        <v>131</v>
      </c>
      <c r="C82" s="13">
        <f t="shared" si="2"/>
        <v>1915927</v>
      </c>
      <c r="D82" s="13">
        <v>1915927</v>
      </c>
      <c r="E82" s="13">
        <v>0</v>
      </c>
      <c r="F82" s="13">
        <v>0</v>
      </c>
    </row>
    <row r="83" spans="1:6" ht="54.75" customHeight="1" x14ac:dyDescent="0.2">
      <c r="A83" s="7" t="s">
        <v>122</v>
      </c>
      <c r="B83" s="8" t="s">
        <v>123</v>
      </c>
      <c r="C83" s="13">
        <f t="shared" si="2"/>
        <v>49800</v>
      </c>
      <c r="D83" s="13">
        <v>49800</v>
      </c>
      <c r="E83" s="13">
        <v>0</v>
      </c>
      <c r="F83" s="13">
        <v>0</v>
      </c>
    </row>
    <row r="84" spans="1:6" x14ac:dyDescent="0.2">
      <c r="A84" s="22" t="s">
        <v>125</v>
      </c>
      <c r="B84" s="23" t="s">
        <v>124</v>
      </c>
      <c r="C84" s="17">
        <f>C72+C73</f>
        <v>18161901</v>
      </c>
      <c r="D84" s="17">
        <f>D72+D73</f>
        <v>18012563</v>
      </c>
      <c r="E84" s="17">
        <f>E72</f>
        <v>149338</v>
      </c>
      <c r="F84" s="17">
        <v>0</v>
      </c>
    </row>
    <row r="86" spans="1:6" ht="15" x14ac:dyDescent="0.25">
      <c r="A86" s="26" t="s">
        <v>130</v>
      </c>
      <c r="B86" s="27"/>
      <c r="C86" s="28"/>
      <c r="D86" s="26" t="s">
        <v>138</v>
      </c>
      <c r="E86" s="27"/>
      <c r="F86" s="19"/>
    </row>
    <row r="87" spans="1:6" ht="15" x14ac:dyDescent="0.25">
      <c r="A87" s="27"/>
      <c r="B87" s="27"/>
      <c r="C87" s="27"/>
      <c r="D87" s="27"/>
      <c r="E87" s="27"/>
    </row>
    <row r="88" spans="1:6" ht="19.5" customHeight="1" x14ac:dyDescent="0.25">
      <c r="A88" s="27" t="s">
        <v>136</v>
      </c>
      <c r="B88" s="27"/>
      <c r="C88" s="32" t="s">
        <v>137</v>
      </c>
      <c r="D88" s="32"/>
      <c r="E88" s="32"/>
    </row>
    <row r="89" spans="1:6" ht="15" x14ac:dyDescent="0.25">
      <c r="A89" s="27"/>
      <c r="B89" s="27"/>
      <c r="C89" s="27"/>
      <c r="D89" s="27"/>
      <c r="E89" s="27"/>
    </row>
    <row r="90" spans="1:6" ht="15" x14ac:dyDescent="0.25">
      <c r="A90" s="27"/>
      <c r="B90" s="27"/>
      <c r="C90" s="27"/>
      <c r="D90" s="27"/>
      <c r="E90" s="27"/>
    </row>
  </sheetData>
  <mergeCells count="14">
    <mergeCell ref="C88:E88"/>
    <mergeCell ref="A6:F6"/>
    <mergeCell ref="A9:A11"/>
    <mergeCell ref="B9:B11"/>
    <mergeCell ref="C9:C11"/>
    <mergeCell ref="D9:D11"/>
    <mergeCell ref="E9:F9"/>
    <mergeCell ref="E10:E11"/>
    <mergeCell ref="F10:F11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2021-04-21T14:17:24Z</cp:lastPrinted>
  <dcterms:created xsi:type="dcterms:W3CDTF">2021-01-12T06:12:40Z</dcterms:created>
  <dcterms:modified xsi:type="dcterms:W3CDTF">2021-04-21T14:17:42Z</dcterms:modified>
</cp:coreProperties>
</file>